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8_{CA9CE89F-31CF-9D40-9C59-E039EBDC6133}" xr6:coauthVersionLast="47" xr6:coauthVersionMax="47" xr10:uidLastSave="{00000000-0000-0000-0000-000000000000}"/>
  <bookViews>
    <workbookView xWindow="0" yWindow="0" windowWidth="28800" windowHeight="18000" xr2:uid="{45BA4B42-9498-D844-A0C2-CD3D2471336B}"/>
  </bookViews>
  <sheets>
    <sheet name="107 1C" sheetId="1" r:id="rId1"/>
  </sheets>
  <externalReferences>
    <externalReference r:id="rId2"/>
  </externalReferences>
  <definedNames>
    <definedName name="_Hlk52783957" localSheetId="0">#REF!</definedName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K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<sst xmlns="http://schemas.openxmlformats.org/spreadsheetml/2006/main" count="395" uniqueCount="225">
  <si>
    <t>FONDO EMPRENDER</t>
  </si>
  <si>
    <t>CONVOCATORIA NO 107 - 1 EMPRENDIMIENTO VERDE</t>
  </si>
  <si>
    <t>PRESUPUESTO: $ 5.000.000.000</t>
  </si>
  <si>
    <t>PUBLICACIÓN DE RESULTADOS DE APROBACIÓN Y ASIGNACIÓN DE RECURSOS POR PARTE DEL CONSEJO DIRECTIVO DEL SENA A PLANES DE  NEGOCIO DE LA CONVOCATORIA NO 107 - 1 EMPRENDIMIENTO VERDE - 1 CORTE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</si>
  <si>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</si>
  <si>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</si>
  <si>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</si>
  <si>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</si>
  <si>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</si>
  <si>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</si>
  <si>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</si>
  <si>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</si>
  <si>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</si>
  <si>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</si>
  <si>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</si>
  <si>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Propuestos</t>
  </si>
  <si>
    <t>PATILLERA</t>
  </si>
  <si>
    <t>Sincelejo</t>
  </si>
  <si>
    <t>Sucre</t>
  </si>
  <si>
    <t>SENA - Sucre</t>
  </si>
  <si>
    <t>Centro de la Innovación, la Tecnología y los Servicios</t>
  </si>
  <si>
    <t>SECCIÓN C (4AC 2020)-Industrias Manufactureras</t>
  </si>
  <si>
    <t>Procesamiento y conservación de frutas, legumbres, hortalizas y tubérculos</t>
  </si>
  <si>
    <t>V-FE   Kevin Fernando Serrano Navas - 1118574988</t>
  </si>
  <si>
    <t>Yopal</t>
  </si>
  <si>
    <t>Casanare</t>
  </si>
  <si>
    <t>SENA - Casanare</t>
  </si>
  <si>
    <t>Centro Agroindustrial y de Fortalecimiento Empresarial de Casanare</t>
  </si>
  <si>
    <t>SECCIÓN I (4AC 2020)-Alojamiento Y Servicios De Comida</t>
  </si>
  <si>
    <t>Expendio de comidas preparadas en cafeterías</t>
  </si>
  <si>
    <t>SWEET WAFFLES NEIVA</t>
  </si>
  <si>
    <t>Neiva</t>
  </si>
  <si>
    <t>Huila</t>
  </si>
  <si>
    <t>SENA - Huila</t>
  </si>
  <si>
    <t>Centro de la Industria, la Empresa y los Servicios</t>
  </si>
  <si>
    <t>Expendio a la mesa de comidas preparadas</t>
  </si>
  <si>
    <t>COSMETICA NATURAL WASIMOA</t>
  </si>
  <si>
    <t>Quibdó</t>
  </si>
  <si>
    <t>Chocó</t>
  </si>
  <si>
    <t>SENA - Choco</t>
  </si>
  <si>
    <t>Centro de Recursos Naturales, Industria y Biodiversidad</t>
  </si>
  <si>
    <t>Fabricación de jabones y detergentes, preparados para limpiar y pulir; perfumes</t>
  </si>
  <si>
    <t>CACAO PREMIUN</t>
  </si>
  <si>
    <t>Roldanillo</t>
  </si>
  <si>
    <t>Valle del Cauca</t>
  </si>
  <si>
    <t>SENA - Valle</t>
  </si>
  <si>
    <t>Centro de Tecnologías Agroindustriales</t>
  </si>
  <si>
    <t>Elaboración de cacao, chocolate y productos de confitería</t>
  </si>
  <si>
    <t>NATUGRAN</t>
  </si>
  <si>
    <t>Elaboración de otros productos alimenticios n.c.p.</t>
  </si>
  <si>
    <t>AGROPECUARIA TOLEDO</t>
  </si>
  <si>
    <t>Guadalajara de Buga</t>
  </si>
  <si>
    <t>Centro Agropecuario de Buga</t>
  </si>
  <si>
    <t>SECCIÓN A (4AC 2020)-Agricultura, Ganadería, Caza, Silvicultura Y Pesca</t>
  </si>
  <si>
    <t>Acuicultura de agua dulce</t>
  </si>
  <si>
    <t>ARABICA EL MIRADOR</t>
  </si>
  <si>
    <t>Arboleda</t>
  </si>
  <si>
    <t>Nariño</t>
  </si>
  <si>
    <t>SENA - Nariño</t>
  </si>
  <si>
    <t>Centro Internacional de Producción Limpia - Lope</t>
  </si>
  <si>
    <t>VILLA OSO SAS</t>
  </si>
  <si>
    <t>Medina</t>
  </si>
  <si>
    <t>Cundinamarca</t>
  </si>
  <si>
    <t>SENA - Cundinamarca</t>
  </si>
  <si>
    <t>Centro Agroecológico y Empresarial</t>
  </si>
  <si>
    <t>Alojamiento rural</t>
  </si>
  <si>
    <t>SÖZ NATURAL</t>
  </si>
  <si>
    <t>Carolina</t>
  </si>
  <si>
    <t>Antioquia</t>
  </si>
  <si>
    <t>SENA - Antioquia</t>
  </si>
  <si>
    <t>Centro Textil y de Gestión Industrial</t>
  </si>
  <si>
    <t>CAMPEMIEL</t>
  </si>
  <si>
    <t>Fredonia</t>
  </si>
  <si>
    <t>Centro de los Recursos Naturales Renovables La Salada</t>
  </si>
  <si>
    <t>Cría de otros animales n.c.p.</t>
  </si>
  <si>
    <t>MUQUI</t>
  </si>
  <si>
    <t>UBA_BEE NUTRICIÓN</t>
  </si>
  <si>
    <t>Bogotá D.C.</t>
  </si>
  <si>
    <t>SENA - Distrito Capital</t>
  </si>
  <si>
    <t>Centro de Tecnologías del Transporte</t>
  </si>
  <si>
    <t>MANGUERAS DEL TUNDAMA</t>
  </si>
  <si>
    <t>Duitama</t>
  </si>
  <si>
    <t>Boyacá</t>
  </si>
  <si>
    <t>SENA - Boyacá</t>
  </si>
  <si>
    <t>Centro Minero</t>
  </si>
  <si>
    <t>Fabricación de artículos de plástico n.c.p.</t>
  </si>
  <si>
    <t>SAKU  VIVERO</t>
  </si>
  <si>
    <t>El Carmen de Viboral</t>
  </si>
  <si>
    <t>Centro de la Innovación, la Agroindustria y la aviación</t>
  </si>
  <si>
    <t>Propagación de plantas (actividades de los viveros, excepto viveros forestales)</t>
  </si>
  <si>
    <t>AUTOSERVICIO JEYLU</t>
  </si>
  <si>
    <t>Barranquilla</t>
  </si>
  <si>
    <t>Atlántico</t>
  </si>
  <si>
    <t>SENA - Atlántico</t>
  </si>
  <si>
    <t>Centro de Comercio y Servicios</t>
  </si>
  <si>
    <t>SECCIÓN G (4AC 2020)-Comercio Al Por Mayor Y Al Por Menor; Reparación De Vehícul</t>
  </si>
  <si>
    <t>Mantenimiento y reparación de vehículos automotores</t>
  </si>
  <si>
    <t>TRUCHAS PATIO BONITO</t>
  </si>
  <si>
    <t>Ginebra</t>
  </si>
  <si>
    <t>Pesca de agua dulce</t>
  </si>
  <si>
    <t>V-FE  OH LALA</t>
  </si>
  <si>
    <t>ENCANTO DE CAFE</t>
  </si>
  <si>
    <t>Toledo</t>
  </si>
  <si>
    <t>Norte de Santander</t>
  </si>
  <si>
    <t>SENA - Norte de Santander</t>
  </si>
  <si>
    <t>Centro de la Industria, la Empresa y los Servicios CIES</t>
  </si>
  <si>
    <t>Descafeinado, tostión y molienda del café</t>
  </si>
  <si>
    <t>AGUA PURA EL PORVENIR</t>
  </si>
  <si>
    <t>Palermo</t>
  </si>
  <si>
    <t>Elaboración de bebidas no alcohólicas, producción de aguas minerales y de otras</t>
  </si>
  <si>
    <t>HIDROGREEN</t>
  </si>
  <si>
    <t>Guachetá</t>
  </si>
  <si>
    <t>SENA - Cundinamarca-chia</t>
  </si>
  <si>
    <t>Centro de Desarrollo Agroempresarial</t>
  </si>
  <si>
    <t>Cultivo de cereales (excepto arroz), legumbres y semillas oleaginosas</t>
  </si>
  <si>
    <t>GUALI</t>
  </si>
  <si>
    <t>Manizales</t>
  </si>
  <si>
    <t>Caldas</t>
  </si>
  <si>
    <t>SENA - Caldas</t>
  </si>
  <si>
    <t>Centro de Procesos Industriales y Construcción</t>
  </si>
  <si>
    <t>AGUACATE SAN CRISTOBAL</t>
  </si>
  <si>
    <t>Puracé</t>
  </si>
  <si>
    <t>Cauca</t>
  </si>
  <si>
    <t>SENA - Cauca</t>
  </si>
  <si>
    <t>Centro de Teleinformática y Producción Industrial</t>
  </si>
  <si>
    <t>Otros cultivos permanentes n.c.p.</t>
  </si>
  <si>
    <t>ARABE CHADID</t>
  </si>
  <si>
    <t>Comercio al por menor de otros productos alimenticios n.c.p., en establecimiento</t>
  </si>
  <si>
    <t>GANADERIA FELIX MONTOYA</t>
  </si>
  <si>
    <t>Sevilla</t>
  </si>
  <si>
    <t>Centro de Gestión Tecnológica de Servicios</t>
  </si>
  <si>
    <t>Actividades de apoyo a la ganadería</t>
  </si>
  <si>
    <t>BOM DIA TREATS</t>
  </si>
  <si>
    <t>Chía</t>
  </si>
  <si>
    <t>Otros tipos de expendio de comidas preparadas n.c.p.</t>
  </si>
  <si>
    <t>APIARIO JAI</t>
  </si>
  <si>
    <t>Silvania</t>
  </si>
  <si>
    <t>PALETERIA MORITA</t>
  </si>
  <si>
    <t>Curumaní</t>
  </si>
  <si>
    <t>Cesar</t>
  </si>
  <si>
    <t>SENA - Cesar</t>
  </si>
  <si>
    <t>Centro Agroempresarial</t>
  </si>
  <si>
    <t>Elaboración de productos lácteos</t>
  </si>
  <si>
    <t>PISCÍCOLA SOSTENIBLE YARIMA</t>
  </si>
  <si>
    <t>Barrancabermeja</t>
  </si>
  <si>
    <t>Santander</t>
  </si>
  <si>
    <t>SENA - Santander</t>
  </si>
  <si>
    <t>Centro Industrial y del Desarrollo Tecnológico</t>
  </si>
  <si>
    <t>ABONOS ORGÁNICOS DE LA GRANJA</t>
  </si>
  <si>
    <t>Popayán</t>
  </si>
  <si>
    <t>Fabricación de abonos y compuestos inorgánicos nitrogenados</t>
  </si>
  <si>
    <t>ALL NATURAL 100%</t>
  </si>
  <si>
    <t>San Marcos</t>
  </si>
  <si>
    <t>Comercio al por mayor de productos farmacéuticos, medicinales, cosméticos y de t</t>
  </si>
  <si>
    <t>GRANJA PORCICOLA CAMPOVERA</t>
  </si>
  <si>
    <t>Inírida</t>
  </si>
  <si>
    <t>Guainía</t>
  </si>
  <si>
    <t>SENA - Guainía</t>
  </si>
  <si>
    <t>Centro Ambiental y Ecoturístico del Nororiente Amazónico</t>
  </si>
  <si>
    <t>Cría de ganado porcino</t>
  </si>
  <si>
    <t>CERVECERÍA ARTESANAL CASA DEL TRUENO</t>
  </si>
  <si>
    <t>Ocaña</t>
  </si>
  <si>
    <t>Producción de malta, elaboración de cervezas y otras bebidas malteadas</t>
  </si>
  <si>
    <t>GANADERÍA SANTO DOMINGO SAS</t>
  </si>
  <si>
    <t>Montería</t>
  </si>
  <si>
    <t>Córdoba</t>
  </si>
  <si>
    <t>SENA - Córdoba</t>
  </si>
  <si>
    <t>Centro Agropecuario y de Biotecnología el Porvenir</t>
  </si>
  <si>
    <t>Cría de ganado bovino y bufalino</t>
  </si>
  <si>
    <t>LA CUCHARA COLORÁ</t>
  </si>
  <si>
    <t>Actividades de otros servicios de comidas</t>
  </si>
  <si>
    <t>FINCA AGROTURISTICA MODELO 70</t>
  </si>
  <si>
    <t>Pitalito</t>
  </si>
  <si>
    <t>Centro de Gestión y Desarrollo Sostenible Surcolombiano</t>
  </si>
  <si>
    <t>PISCÍCOLA LA MARTINA</t>
  </si>
  <si>
    <t>San Luis de Gaceno</t>
  </si>
  <si>
    <t>GANADERÍA VILLA ANGÉLICA</t>
  </si>
  <si>
    <t>DOTCA</t>
  </si>
  <si>
    <t>Fusagasugá</t>
  </si>
  <si>
    <t>Confección de prendas de vestir, excepto prendas de piel</t>
  </si>
  <si>
    <t>EMPORIUM</t>
  </si>
  <si>
    <t>Envigado</t>
  </si>
  <si>
    <t>Elaboración de alimentos preparados para animales</t>
  </si>
  <si>
    <t>APROASAN</t>
  </si>
  <si>
    <t>Andes</t>
  </si>
  <si>
    <t>GANADERIA ZENABA</t>
  </si>
  <si>
    <t>Puerto Escondido</t>
  </si>
  <si>
    <t>Centro de Comercio, Industria y Turismo de Cordoba</t>
  </si>
  <si>
    <t>RANCHO EL LUCERO</t>
  </si>
  <si>
    <t>San Pedro</t>
  </si>
  <si>
    <t>PRODUCTOS ECOPEQUES</t>
  </si>
  <si>
    <t>Bello</t>
  </si>
  <si>
    <t>Centro de Servicios y Gestion Empresarial</t>
  </si>
  <si>
    <t>AGROPECUARIA MEJIA</t>
  </si>
  <si>
    <t>AVÍCOLA JONÁS S.A.S.</t>
  </si>
  <si>
    <t>El Playón</t>
  </si>
  <si>
    <t>Centro Atención Sector Agropecuario</t>
  </si>
  <si>
    <t>Cría de aves de corral</t>
  </si>
  <si>
    <t>GRANJA PORCICOLA LOS NISPEROS</t>
  </si>
  <si>
    <t>Achí</t>
  </si>
  <si>
    <t>Bolívar</t>
  </si>
  <si>
    <t>SENA - Bolívar</t>
  </si>
  <si>
    <t>Centro Agroempresarial y Minero</t>
  </si>
  <si>
    <t>JUAN PALOS ARTE Y MADERA</t>
  </si>
  <si>
    <t>Honda</t>
  </si>
  <si>
    <t>Tolima</t>
  </si>
  <si>
    <t>SENA - Tolima</t>
  </si>
  <si>
    <t>Centro de comercio y servicios</t>
  </si>
  <si>
    <t>Fabricación de bicicletas y de sillas de ruedas para personas con discapacidad</t>
  </si>
  <si>
    <t>ECOVEGGIE</t>
  </si>
  <si>
    <t>Urrao</t>
  </si>
  <si>
    <t>Cultivo de hortalizas, raíces y tubérculos</t>
  </si>
  <si>
    <t>LA ABUNDANCIA-ENDULZANDO TUS MEJORES MOMENTOS</t>
  </si>
  <si>
    <t>Chitagá</t>
  </si>
  <si>
    <t>ALLIPARTY</t>
  </si>
  <si>
    <t>Elaboración de aceites y grasas de origen vegetal y animal</t>
  </si>
  <si>
    <t>ALVATA - CACAO ARTESANAL</t>
  </si>
  <si>
    <t>Hispania</t>
  </si>
  <si>
    <t>Cultivo de plantas con las que se preparan bebidas</t>
  </si>
  <si>
    <t>CERVECERIA ALFARERA</t>
  </si>
  <si>
    <t>Cácota</t>
  </si>
  <si>
    <t>Elaboración de bebidas fermentadas no destiladas</t>
  </si>
  <si>
    <t>MATERIALES PARA LA CONSTRUCCIÓN A BASE DE MADERA-PLÁSTICA “HOME PLASTIC"</t>
  </si>
  <si>
    <t>Fabricación de formas básicas de plástico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</si>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</sst>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2" xfId="1" applyNumberFormat="1" applyFont="1" applyBorder="1"/>
    <xf numFmtId="0" fontId="3" fillId="0" borderId="2" xfId="1" applyFont="1" applyBorder="1"/>
    <xf numFmtId="0" fontId="0" fillId="0" borderId="4" xfId="0" applyBorder="1"/>
    <xf numFmtId="165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/>
    <xf numFmtId="1" fontId="3" fillId="0" borderId="2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9" fillId="0" borderId="6" xfId="1" applyFont="1" applyBorder="1"/>
    <xf numFmtId="0" fontId="9" fillId="0" borderId="7" xfId="1" applyFont="1" applyBorder="1"/>
    <xf numFmtId="0" fontId="9" fillId="0" borderId="7" xfId="1" applyFont="1" applyBorder="1"/>
    <xf numFmtId="3" fontId="8" fillId="0" borderId="2" xfId="1" applyNumberFormat="1" applyFont="1" applyBorder="1" applyAlignment="1">
      <alignment vertical="center" wrapText="1"/>
    </xf>
    <xf numFmtId="1" fontId="8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E538391D-09C1-D045-B3F0-612CEAEA2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3558-59E0-7840-BF34-C0A58CB57E09}">
  <dimension ref="A1:AB1004"/>
  <sheetViews>
    <sheetView showGridLines="0" tabSelected="1" workbookViewId="0">
      <selection activeCell="B7" sqref="B7"/>
    </sheetView>
  </sheetViews>
  <sheetFormatPr baseColWidth="10" defaultColWidth="14.5" defaultRowHeight="15" customHeight="1" x14ac:dyDescent="0.2"/>
  <cols>
    <col min="1" max="1" width="6" style="12" customWidth="1"/>
    <col min="2" max="2" width="9.5" style="12" customWidth="1"/>
    <col min="3" max="3" width="30.1640625" style="12" customWidth="1"/>
    <col min="4" max="12" width="15.6640625" style="12" customWidth="1"/>
    <col min="13" max="27" width="10.6640625" style="12" customWidth="1"/>
    <col min="28" max="16384" width="14.5" style="12"/>
  </cols>
  <sheetData>
    <row r="1" spans="1:28" customFormat="1" ht="2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14" customHeight="1" x14ac:dyDescent="0.25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ht="30" x14ac:dyDescent="0.2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5" t="s">
        <v>9</v>
      </c>
      <c r="G7" s="16" t="s">
        <v>10</v>
      </c>
      <c r="H7" s="16" t="s">
        <v>11</v>
      </c>
      <c r="I7" s="16" t="s">
        <v>12</v>
      </c>
      <c r="J7" s="17" t="s">
        <v>13</v>
      </c>
      <c r="K7" s="14" t="s">
        <v>14</v>
      </c>
      <c r="L7" s="14" t="s">
        <v>15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8" x14ac:dyDescent="0.2">
      <c r="A8" s="19">
        <v>1</v>
      </c>
      <c r="B8" s="19">
        <v>88977</v>
      </c>
      <c r="C8" s="20" t="s">
        <v>16</v>
      </c>
      <c r="D8" s="20" t="s">
        <v>17</v>
      </c>
      <c r="E8" s="20" t="s">
        <v>18</v>
      </c>
      <c r="F8" s="21" t="s">
        <v>19</v>
      </c>
      <c r="G8" s="21" t="s">
        <v>20</v>
      </c>
      <c r="H8" s="21" t="s">
        <v>21</v>
      </c>
      <c r="I8" s="21" t="s">
        <v>22</v>
      </c>
      <c r="J8" s="22">
        <f>K8/1160000</f>
        <v>80.172413793103445</v>
      </c>
      <c r="K8" s="23">
        <v>93000000</v>
      </c>
      <c r="L8" s="24">
        <v>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x14ac:dyDescent="0.2">
      <c r="A9" s="19">
        <v>2</v>
      </c>
      <c r="B9" s="19">
        <v>88961</v>
      </c>
      <c r="C9" s="20" t="s">
        <v>23</v>
      </c>
      <c r="D9" s="20" t="s">
        <v>24</v>
      </c>
      <c r="E9" s="20" t="s">
        <v>25</v>
      </c>
      <c r="F9" s="21" t="s">
        <v>26</v>
      </c>
      <c r="G9" s="21" t="s">
        <v>27</v>
      </c>
      <c r="H9" s="21" t="s">
        <v>28</v>
      </c>
      <c r="I9" s="21" t="s">
        <v>29</v>
      </c>
      <c r="J9" s="22">
        <f t="shared" ref="J9:J61" si="0">K9/1160000</f>
        <v>80.172413793103445</v>
      </c>
      <c r="K9" s="23">
        <v>93000000</v>
      </c>
      <c r="L9" s="24">
        <v>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x14ac:dyDescent="0.2">
      <c r="A10" s="19">
        <v>3</v>
      </c>
      <c r="B10" s="19">
        <v>89219</v>
      </c>
      <c r="C10" s="20" t="s">
        <v>30</v>
      </c>
      <c r="D10" s="20" t="s">
        <v>31</v>
      </c>
      <c r="E10" s="20" t="s">
        <v>32</v>
      </c>
      <c r="F10" s="21" t="s">
        <v>33</v>
      </c>
      <c r="G10" s="21" t="s">
        <v>34</v>
      </c>
      <c r="H10" s="21" t="s">
        <v>28</v>
      </c>
      <c r="I10" s="21" t="s">
        <v>35</v>
      </c>
      <c r="J10" s="22">
        <f t="shared" si="0"/>
        <v>80.172413793103445</v>
      </c>
      <c r="K10" s="23">
        <v>93000000</v>
      </c>
      <c r="L10" s="24">
        <v>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x14ac:dyDescent="0.2">
      <c r="A11" s="19">
        <v>4</v>
      </c>
      <c r="B11" s="19">
        <v>88706</v>
      </c>
      <c r="C11" s="20" t="s">
        <v>36</v>
      </c>
      <c r="D11" s="20" t="s">
        <v>37</v>
      </c>
      <c r="E11" s="20" t="s">
        <v>38</v>
      </c>
      <c r="F11" s="21" t="s">
        <v>39</v>
      </c>
      <c r="G11" s="21" t="s">
        <v>40</v>
      </c>
      <c r="H11" s="21" t="s">
        <v>21</v>
      </c>
      <c r="I11" s="21" t="s">
        <v>41</v>
      </c>
      <c r="J11" s="22">
        <f t="shared" si="0"/>
        <v>79.097082758620687</v>
      </c>
      <c r="K11" s="23">
        <v>91752616</v>
      </c>
      <c r="L11" s="24">
        <v>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8" x14ac:dyDescent="0.2">
      <c r="A12" s="19">
        <v>5</v>
      </c>
      <c r="B12" s="19">
        <v>87881</v>
      </c>
      <c r="C12" s="20" t="s">
        <v>42</v>
      </c>
      <c r="D12" s="20" t="s">
        <v>43</v>
      </c>
      <c r="E12" s="20" t="s">
        <v>44</v>
      </c>
      <c r="F12" s="21" t="s">
        <v>45</v>
      </c>
      <c r="G12" s="21" t="s">
        <v>46</v>
      </c>
      <c r="H12" s="21" t="s">
        <v>21</v>
      </c>
      <c r="I12" s="21" t="s">
        <v>47</v>
      </c>
      <c r="J12" s="22">
        <f t="shared" si="0"/>
        <v>80.172413793103445</v>
      </c>
      <c r="K12" s="23">
        <v>93000000</v>
      </c>
      <c r="L12" s="24">
        <v>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x14ac:dyDescent="0.2">
      <c r="A13" s="19">
        <v>6</v>
      </c>
      <c r="B13" s="19">
        <v>90602</v>
      </c>
      <c r="C13" s="20" t="s">
        <v>48</v>
      </c>
      <c r="D13" s="20" t="s">
        <v>24</v>
      </c>
      <c r="E13" s="20" t="s">
        <v>25</v>
      </c>
      <c r="F13" s="21" t="s">
        <v>26</v>
      </c>
      <c r="G13" s="21" t="s">
        <v>27</v>
      </c>
      <c r="H13" s="21" t="s">
        <v>21</v>
      </c>
      <c r="I13" s="21" t="s">
        <v>49</v>
      </c>
      <c r="J13" s="22">
        <f t="shared" si="0"/>
        <v>80.172413793103445</v>
      </c>
      <c r="K13" s="23">
        <v>93000000</v>
      </c>
      <c r="L13" s="24">
        <v>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x14ac:dyDescent="0.2">
      <c r="A14" s="19">
        <v>7</v>
      </c>
      <c r="B14" s="19">
        <v>90820</v>
      </c>
      <c r="C14" s="20" t="s">
        <v>50</v>
      </c>
      <c r="D14" s="20" t="s">
        <v>51</v>
      </c>
      <c r="E14" s="20" t="s">
        <v>44</v>
      </c>
      <c r="F14" s="21" t="s">
        <v>45</v>
      </c>
      <c r="G14" s="21" t="s">
        <v>52</v>
      </c>
      <c r="H14" s="21" t="s">
        <v>53</v>
      </c>
      <c r="I14" s="21" t="s">
        <v>54</v>
      </c>
      <c r="J14" s="22">
        <f t="shared" si="0"/>
        <v>80.124308620689661</v>
      </c>
      <c r="K14" s="23">
        <v>92944198</v>
      </c>
      <c r="L14" s="24">
        <v>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x14ac:dyDescent="0.2">
      <c r="A15" s="19">
        <v>8</v>
      </c>
      <c r="B15" s="19">
        <v>87159</v>
      </c>
      <c r="C15" s="20" t="s">
        <v>55</v>
      </c>
      <c r="D15" s="20" t="s">
        <v>56</v>
      </c>
      <c r="E15" s="20" t="s">
        <v>57</v>
      </c>
      <c r="F15" s="21" t="s">
        <v>58</v>
      </c>
      <c r="G15" s="21" t="s">
        <v>59</v>
      </c>
      <c r="H15" s="21" t="s">
        <v>21</v>
      </c>
      <c r="I15" s="21" t="s">
        <v>49</v>
      </c>
      <c r="J15" s="22">
        <f t="shared" si="0"/>
        <v>79.925388793103451</v>
      </c>
      <c r="K15" s="23">
        <v>92713451</v>
      </c>
      <c r="L15" s="24">
        <v>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8" x14ac:dyDescent="0.2">
      <c r="A16" s="19">
        <v>9</v>
      </c>
      <c r="B16" s="19">
        <v>85588</v>
      </c>
      <c r="C16" s="20" t="s">
        <v>60</v>
      </c>
      <c r="D16" s="20" t="s">
        <v>61</v>
      </c>
      <c r="E16" s="20" t="s">
        <v>62</v>
      </c>
      <c r="F16" s="21" t="s">
        <v>63</v>
      </c>
      <c r="G16" s="21" t="s">
        <v>64</v>
      </c>
      <c r="H16" s="21" t="s">
        <v>28</v>
      </c>
      <c r="I16" s="21" t="s">
        <v>65</v>
      </c>
      <c r="J16" s="22">
        <f t="shared" si="0"/>
        <v>79.926724137931032</v>
      </c>
      <c r="K16" s="23">
        <v>92715000</v>
      </c>
      <c r="L16" s="24">
        <v>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">
      <c r="A17" s="19">
        <v>10</v>
      </c>
      <c r="B17" s="19">
        <v>88240</v>
      </c>
      <c r="C17" s="20" t="s">
        <v>66</v>
      </c>
      <c r="D17" s="20" t="s">
        <v>67</v>
      </c>
      <c r="E17" s="20" t="s">
        <v>68</v>
      </c>
      <c r="F17" s="21" t="s">
        <v>69</v>
      </c>
      <c r="G17" s="21" t="s">
        <v>70</v>
      </c>
      <c r="H17" s="21" t="s">
        <v>21</v>
      </c>
      <c r="I17" s="21" t="s">
        <v>49</v>
      </c>
      <c r="J17" s="22">
        <f t="shared" si="0"/>
        <v>80</v>
      </c>
      <c r="K17" s="23">
        <v>92800000</v>
      </c>
      <c r="L17" s="24">
        <v>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19">
        <v>11</v>
      </c>
      <c r="B18" s="19">
        <v>88760</v>
      </c>
      <c r="C18" s="20" t="s">
        <v>71</v>
      </c>
      <c r="D18" s="20" t="s">
        <v>72</v>
      </c>
      <c r="E18" s="20" t="s">
        <v>68</v>
      </c>
      <c r="F18" s="21" t="s">
        <v>69</v>
      </c>
      <c r="G18" s="21" t="s">
        <v>73</v>
      </c>
      <c r="H18" s="21" t="s">
        <v>53</v>
      </c>
      <c r="I18" s="21" t="s">
        <v>74</v>
      </c>
      <c r="J18" s="22">
        <f t="shared" si="0"/>
        <v>79.998034482758626</v>
      </c>
      <c r="K18" s="23">
        <v>92797720</v>
      </c>
      <c r="L18" s="24">
        <v>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9">
        <v>12</v>
      </c>
      <c r="B19" s="19">
        <v>87357</v>
      </c>
      <c r="C19" s="20" t="s">
        <v>75</v>
      </c>
      <c r="D19" s="20" t="s">
        <v>31</v>
      </c>
      <c r="E19" s="20" t="s">
        <v>32</v>
      </c>
      <c r="F19" s="21" t="s">
        <v>33</v>
      </c>
      <c r="G19" s="21" t="s">
        <v>34</v>
      </c>
      <c r="H19" s="21" t="s">
        <v>21</v>
      </c>
      <c r="I19" s="21" t="s">
        <v>49</v>
      </c>
      <c r="J19" s="22">
        <f t="shared" si="0"/>
        <v>80</v>
      </c>
      <c r="K19" s="23">
        <v>92800000</v>
      </c>
      <c r="L19" s="24">
        <v>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">
      <c r="A20" s="19">
        <v>13</v>
      </c>
      <c r="B20" s="19">
        <v>90682</v>
      </c>
      <c r="C20" s="20" t="s">
        <v>76</v>
      </c>
      <c r="D20" s="20" t="s">
        <v>77</v>
      </c>
      <c r="E20" s="20" t="s">
        <v>77</v>
      </c>
      <c r="F20" s="21" t="s">
        <v>78</v>
      </c>
      <c r="G20" s="21" t="s">
        <v>79</v>
      </c>
      <c r="H20" s="21" t="s">
        <v>53</v>
      </c>
      <c r="I20" s="21" t="s">
        <v>74</v>
      </c>
      <c r="J20" s="22">
        <f t="shared" si="0"/>
        <v>79.999931034482756</v>
      </c>
      <c r="K20" s="23">
        <v>92799920</v>
      </c>
      <c r="L20" s="24">
        <v>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">
      <c r="A21" s="19">
        <v>14</v>
      </c>
      <c r="B21" s="19">
        <v>84973</v>
      </c>
      <c r="C21" s="20" t="s">
        <v>80</v>
      </c>
      <c r="D21" s="20" t="s">
        <v>81</v>
      </c>
      <c r="E21" s="20" t="s">
        <v>82</v>
      </c>
      <c r="F21" s="21" t="s">
        <v>83</v>
      </c>
      <c r="G21" s="21" t="s">
        <v>84</v>
      </c>
      <c r="H21" s="21" t="s">
        <v>21</v>
      </c>
      <c r="I21" s="21" t="s">
        <v>85</v>
      </c>
      <c r="J21" s="22">
        <f t="shared" si="0"/>
        <v>80.172413793103445</v>
      </c>
      <c r="K21" s="23">
        <v>93000000</v>
      </c>
      <c r="L21" s="24">
        <v>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">
      <c r="A22" s="19">
        <v>15</v>
      </c>
      <c r="B22" s="19">
        <v>90460</v>
      </c>
      <c r="C22" s="20" t="s">
        <v>86</v>
      </c>
      <c r="D22" s="20" t="s">
        <v>87</v>
      </c>
      <c r="E22" s="20" t="s">
        <v>68</v>
      </c>
      <c r="F22" s="21" t="s">
        <v>69</v>
      </c>
      <c r="G22" s="21" t="s">
        <v>88</v>
      </c>
      <c r="H22" s="21" t="s">
        <v>53</v>
      </c>
      <c r="I22" s="21" t="s">
        <v>89</v>
      </c>
      <c r="J22" s="22">
        <f t="shared" si="0"/>
        <v>79.932881034482762</v>
      </c>
      <c r="K22" s="23">
        <v>92722142</v>
      </c>
      <c r="L22" s="24">
        <v>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19">
        <v>16</v>
      </c>
      <c r="B23" s="19">
        <v>88670</v>
      </c>
      <c r="C23" s="20" t="s">
        <v>90</v>
      </c>
      <c r="D23" s="20" t="s">
        <v>91</v>
      </c>
      <c r="E23" s="20" t="s">
        <v>92</v>
      </c>
      <c r="F23" s="21" t="s">
        <v>93</v>
      </c>
      <c r="G23" s="21" t="s">
        <v>94</v>
      </c>
      <c r="H23" s="21" t="s">
        <v>95</v>
      </c>
      <c r="I23" s="21" t="s">
        <v>96</v>
      </c>
      <c r="J23" s="22">
        <f t="shared" si="0"/>
        <v>80.172413793103445</v>
      </c>
      <c r="K23" s="23">
        <v>93000000</v>
      </c>
      <c r="L23" s="24">
        <v>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">
      <c r="A24" s="19">
        <v>17</v>
      </c>
      <c r="B24" s="19">
        <v>87580</v>
      </c>
      <c r="C24" s="20" t="s">
        <v>97</v>
      </c>
      <c r="D24" s="20" t="s">
        <v>98</v>
      </c>
      <c r="E24" s="20" t="s">
        <v>44</v>
      </c>
      <c r="F24" s="21" t="s">
        <v>45</v>
      </c>
      <c r="G24" s="21" t="s">
        <v>52</v>
      </c>
      <c r="H24" s="21" t="s">
        <v>53</v>
      </c>
      <c r="I24" s="21" t="s">
        <v>99</v>
      </c>
      <c r="J24" s="22">
        <f t="shared" si="0"/>
        <v>80.155218103448277</v>
      </c>
      <c r="K24" s="23">
        <v>92980053</v>
      </c>
      <c r="L24" s="24">
        <v>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5.75" customHeight="1" x14ac:dyDescent="0.2">
      <c r="A25" s="19">
        <v>18</v>
      </c>
      <c r="B25" s="19">
        <v>89134</v>
      </c>
      <c r="C25" s="20" t="s">
        <v>100</v>
      </c>
      <c r="D25" s="20" t="s">
        <v>24</v>
      </c>
      <c r="E25" s="20" t="s">
        <v>25</v>
      </c>
      <c r="F25" s="21" t="s">
        <v>26</v>
      </c>
      <c r="G25" s="21" t="s">
        <v>27</v>
      </c>
      <c r="H25" s="21" t="s">
        <v>21</v>
      </c>
      <c r="I25" s="21" t="s">
        <v>22</v>
      </c>
      <c r="J25" s="22">
        <f t="shared" si="0"/>
        <v>80.172413793103445</v>
      </c>
      <c r="K25" s="23">
        <v>93000000</v>
      </c>
      <c r="L25" s="24">
        <v>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customHeight="1" x14ac:dyDescent="0.2">
      <c r="A26" s="19">
        <v>19</v>
      </c>
      <c r="B26" s="19">
        <v>86663</v>
      </c>
      <c r="C26" s="20" t="s">
        <v>101</v>
      </c>
      <c r="D26" s="20" t="s">
        <v>102</v>
      </c>
      <c r="E26" s="20" t="s">
        <v>103</v>
      </c>
      <c r="F26" s="21" t="s">
        <v>104</v>
      </c>
      <c r="G26" s="21" t="s">
        <v>105</v>
      </c>
      <c r="H26" s="21" t="s">
        <v>21</v>
      </c>
      <c r="I26" s="21" t="s">
        <v>106</v>
      </c>
      <c r="J26" s="22">
        <f t="shared" si="0"/>
        <v>80</v>
      </c>
      <c r="K26" s="23">
        <v>92800000</v>
      </c>
      <c r="L26" s="24">
        <v>4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5.75" customHeight="1" x14ac:dyDescent="0.2">
      <c r="A27" s="19">
        <v>20</v>
      </c>
      <c r="B27" s="19">
        <v>86147</v>
      </c>
      <c r="C27" s="20" t="s">
        <v>107</v>
      </c>
      <c r="D27" s="20" t="s">
        <v>108</v>
      </c>
      <c r="E27" s="20" t="s">
        <v>32</v>
      </c>
      <c r="F27" s="21" t="s">
        <v>33</v>
      </c>
      <c r="G27" s="21" t="s">
        <v>34</v>
      </c>
      <c r="H27" s="21" t="s">
        <v>21</v>
      </c>
      <c r="I27" s="21" t="s">
        <v>109</v>
      </c>
      <c r="J27" s="22">
        <f t="shared" si="0"/>
        <v>80.068965517241381</v>
      </c>
      <c r="K27" s="23">
        <v>92880000</v>
      </c>
      <c r="L27" s="24">
        <v>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2">
      <c r="A28" s="19">
        <v>21</v>
      </c>
      <c r="B28" s="19">
        <v>85844</v>
      </c>
      <c r="C28" s="20" t="s">
        <v>110</v>
      </c>
      <c r="D28" s="20" t="s">
        <v>111</v>
      </c>
      <c r="E28" s="20" t="s">
        <v>62</v>
      </c>
      <c r="F28" s="21" t="s">
        <v>112</v>
      </c>
      <c r="G28" s="21" t="s">
        <v>113</v>
      </c>
      <c r="H28" s="21" t="s">
        <v>53</v>
      </c>
      <c r="I28" s="21" t="s">
        <v>114</v>
      </c>
      <c r="J28" s="22">
        <f t="shared" si="0"/>
        <v>80.172413793103445</v>
      </c>
      <c r="K28" s="23">
        <v>93000000</v>
      </c>
      <c r="L28" s="24">
        <v>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.75" customHeight="1" x14ac:dyDescent="0.2">
      <c r="A29" s="19">
        <v>22</v>
      </c>
      <c r="B29" s="19">
        <v>78717</v>
      </c>
      <c r="C29" s="20" t="s">
        <v>115</v>
      </c>
      <c r="D29" s="20" t="s">
        <v>116</v>
      </c>
      <c r="E29" s="20" t="s">
        <v>117</v>
      </c>
      <c r="F29" s="21" t="s">
        <v>118</v>
      </c>
      <c r="G29" s="21" t="s">
        <v>119</v>
      </c>
      <c r="H29" s="21" t="s">
        <v>21</v>
      </c>
      <c r="I29" s="21" t="s">
        <v>109</v>
      </c>
      <c r="J29" s="22">
        <f t="shared" si="0"/>
        <v>72.569006896551727</v>
      </c>
      <c r="K29" s="23">
        <v>84180048</v>
      </c>
      <c r="L29" s="24">
        <v>4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customHeight="1" x14ac:dyDescent="0.2">
      <c r="A30" s="19">
        <v>23</v>
      </c>
      <c r="B30" s="19">
        <v>87901</v>
      </c>
      <c r="C30" s="20" t="s">
        <v>120</v>
      </c>
      <c r="D30" s="20" t="s">
        <v>121</v>
      </c>
      <c r="E30" s="20" t="s">
        <v>122</v>
      </c>
      <c r="F30" s="21" t="s">
        <v>123</v>
      </c>
      <c r="G30" s="21" t="s">
        <v>124</v>
      </c>
      <c r="H30" s="21" t="s">
        <v>53</v>
      </c>
      <c r="I30" s="21" t="s">
        <v>125</v>
      </c>
      <c r="J30" s="22">
        <f t="shared" si="0"/>
        <v>80.148027586206894</v>
      </c>
      <c r="K30" s="23">
        <v>92971712</v>
      </c>
      <c r="L30" s="24">
        <v>4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">
      <c r="A31" s="19">
        <v>24</v>
      </c>
      <c r="B31" s="19">
        <v>89206</v>
      </c>
      <c r="C31" s="20" t="s">
        <v>126</v>
      </c>
      <c r="D31" s="20" t="s">
        <v>17</v>
      </c>
      <c r="E31" s="20" t="s">
        <v>18</v>
      </c>
      <c r="F31" s="21" t="s">
        <v>19</v>
      </c>
      <c r="G31" s="21" t="s">
        <v>20</v>
      </c>
      <c r="H31" s="21" t="s">
        <v>95</v>
      </c>
      <c r="I31" s="21" t="s">
        <v>127</v>
      </c>
      <c r="J31" s="22">
        <f t="shared" si="0"/>
        <v>80.172413793103445</v>
      </c>
      <c r="K31" s="23">
        <v>93000000</v>
      </c>
      <c r="L31" s="24">
        <v>4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">
      <c r="A32" s="19">
        <v>25</v>
      </c>
      <c r="B32" s="19">
        <v>89027</v>
      </c>
      <c r="C32" s="20" t="s">
        <v>128</v>
      </c>
      <c r="D32" s="20" t="s">
        <v>129</v>
      </c>
      <c r="E32" s="20" t="s">
        <v>44</v>
      </c>
      <c r="F32" s="21" t="s">
        <v>45</v>
      </c>
      <c r="G32" s="21" t="s">
        <v>130</v>
      </c>
      <c r="H32" s="21" t="s">
        <v>53</v>
      </c>
      <c r="I32" s="21" t="s">
        <v>131</v>
      </c>
      <c r="J32" s="22">
        <f t="shared" si="0"/>
        <v>78.631546551724142</v>
      </c>
      <c r="K32" s="23">
        <v>91212594</v>
      </c>
      <c r="L32" s="24">
        <v>4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">
      <c r="A33" s="19">
        <v>26</v>
      </c>
      <c r="B33" s="19">
        <v>89993</v>
      </c>
      <c r="C33" s="20" t="s">
        <v>132</v>
      </c>
      <c r="D33" s="20" t="s">
        <v>133</v>
      </c>
      <c r="E33" s="20" t="s">
        <v>62</v>
      </c>
      <c r="F33" s="21" t="s">
        <v>112</v>
      </c>
      <c r="G33" s="21" t="s">
        <v>113</v>
      </c>
      <c r="H33" s="21" t="s">
        <v>28</v>
      </c>
      <c r="I33" s="21" t="s">
        <v>134</v>
      </c>
      <c r="J33" s="22">
        <f t="shared" si="0"/>
        <v>80.121778448275862</v>
      </c>
      <c r="K33" s="23">
        <v>92941263</v>
      </c>
      <c r="L33" s="24">
        <v>4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">
      <c r="A34" s="19">
        <v>27</v>
      </c>
      <c r="B34" s="19">
        <v>86011</v>
      </c>
      <c r="C34" s="20" t="s">
        <v>135</v>
      </c>
      <c r="D34" s="20" t="s">
        <v>136</v>
      </c>
      <c r="E34" s="20" t="s">
        <v>62</v>
      </c>
      <c r="F34" s="21" t="s">
        <v>63</v>
      </c>
      <c r="G34" s="21" t="s">
        <v>64</v>
      </c>
      <c r="H34" s="21" t="s">
        <v>53</v>
      </c>
      <c r="I34" s="21" t="s">
        <v>74</v>
      </c>
      <c r="J34" s="22">
        <f t="shared" si="0"/>
        <v>80.172413793103445</v>
      </c>
      <c r="K34" s="23">
        <v>93000000</v>
      </c>
      <c r="L34" s="24">
        <v>4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">
      <c r="A35" s="19">
        <v>28</v>
      </c>
      <c r="B35" s="19">
        <v>86185</v>
      </c>
      <c r="C35" s="20" t="s">
        <v>137</v>
      </c>
      <c r="D35" s="20" t="s">
        <v>138</v>
      </c>
      <c r="E35" s="20" t="s">
        <v>139</v>
      </c>
      <c r="F35" s="21" t="s">
        <v>140</v>
      </c>
      <c r="G35" s="21" t="s">
        <v>141</v>
      </c>
      <c r="H35" s="21" t="s">
        <v>21</v>
      </c>
      <c r="I35" s="21" t="s">
        <v>142</v>
      </c>
      <c r="J35" s="22">
        <f t="shared" si="0"/>
        <v>80.160344827586201</v>
      </c>
      <c r="K35" s="23">
        <v>92986000</v>
      </c>
      <c r="L35" s="24">
        <v>4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">
      <c r="A36" s="19">
        <v>29</v>
      </c>
      <c r="B36" s="19">
        <v>85859</v>
      </c>
      <c r="C36" s="20" t="s">
        <v>143</v>
      </c>
      <c r="D36" s="20" t="s">
        <v>144</v>
      </c>
      <c r="E36" s="20" t="s">
        <v>145</v>
      </c>
      <c r="F36" s="21" t="s">
        <v>146</v>
      </c>
      <c r="G36" s="21" t="s">
        <v>147</v>
      </c>
      <c r="H36" s="21" t="s">
        <v>53</v>
      </c>
      <c r="I36" s="21" t="s">
        <v>54</v>
      </c>
      <c r="J36" s="22">
        <f t="shared" si="0"/>
        <v>80.172413793103445</v>
      </c>
      <c r="K36" s="23">
        <v>93000000</v>
      </c>
      <c r="L36" s="24">
        <v>4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">
      <c r="A37" s="19">
        <v>30</v>
      </c>
      <c r="B37" s="19">
        <v>83786</v>
      </c>
      <c r="C37" s="20" t="s">
        <v>148</v>
      </c>
      <c r="D37" s="20" t="s">
        <v>149</v>
      </c>
      <c r="E37" s="20" t="s">
        <v>122</v>
      </c>
      <c r="F37" s="21" t="s">
        <v>123</v>
      </c>
      <c r="G37" s="21" t="s">
        <v>124</v>
      </c>
      <c r="H37" s="21" t="s">
        <v>21</v>
      </c>
      <c r="I37" s="21" t="s">
        <v>150</v>
      </c>
      <c r="J37" s="22">
        <f t="shared" si="0"/>
        <v>80.170101724137936</v>
      </c>
      <c r="K37" s="23">
        <v>92997318</v>
      </c>
      <c r="L37" s="24">
        <v>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">
      <c r="A38" s="19">
        <v>31</v>
      </c>
      <c r="B38" s="19">
        <v>80859</v>
      </c>
      <c r="C38" s="20" t="s">
        <v>151</v>
      </c>
      <c r="D38" s="20" t="s">
        <v>152</v>
      </c>
      <c r="E38" s="20" t="s">
        <v>18</v>
      </c>
      <c r="F38" s="21" t="s">
        <v>19</v>
      </c>
      <c r="G38" s="21" t="s">
        <v>20</v>
      </c>
      <c r="H38" s="21" t="s">
        <v>95</v>
      </c>
      <c r="I38" s="21" t="s">
        <v>153</v>
      </c>
      <c r="J38" s="22">
        <f t="shared" si="0"/>
        <v>80.172413793103445</v>
      </c>
      <c r="K38" s="23">
        <v>93000000</v>
      </c>
      <c r="L38" s="24">
        <v>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">
      <c r="A39" s="19">
        <v>32</v>
      </c>
      <c r="B39" s="19">
        <v>90471</v>
      </c>
      <c r="C39" s="20" t="s">
        <v>154</v>
      </c>
      <c r="D39" s="20" t="s">
        <v>155</v>
      </c>
      <c r="E39" s="20" t="s">
        <v>156</v>
      </c>
      <c r="F39" s="21" t="s">
        <v>157</v>
      </c>
      <c r="G39" s="21" t="s">
        <v>158</v>
      </c>
      <c r="H39" s="21" t="s">
        <v>53</v>
      </c>
      <c r="I39" s="21" t="s">
        <v>159</v>
      </c>
      <c r="J39" s="22">
        <f t="shared" si="0"/>
        <v>80.172413793103445</v>
      </c>
      <c r="K39" s="23">
        <v>93000000</v>
      </c>
      <c r="L39" s="24">
        <v>4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">
      <c r="A40" s="19">
        <v>33</v>
      </c>
      <c r="B40" s="19">
        <v>88092</v>
      </c>
      <c r="C40" s="20" t="s">
        <v>160</v>
      </c>
      <c r="D40" s="20" t="s">
        <v>161</v>
      </c>
      <c r="E40" s="20" t="s">
        <v>103</v>
      </c>
      <c r="F40" s="21" t="s">
        <v>104</v>
      </c>
      <c r="G40" s="21" t="s">
        <v>105</v>
      </c>
      <c r="H40" s="21" t="s">
        <v>21</v>
      </c>
      <c r="I40" s="21" t="s">
        <v>162</v>
      </c>
      <c r="J40" s="22">
        <f t="shared" si="0"/>
        <v>80</v>
      </c>
      <c r="K40" s="23">
        <v>92800000</v>
      </c>
      <c r="L40" s="24">
        <v>3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">
      <c r="A41" s="19">
        <v>34</v>
      </c>
      <c r="B41" s="19">
        <v>72685</v>
      </c>
      <c r="C41" s="20" t="s">
        <v>163</v>
      </c>
      <c r="D41" s="20" t="s">
        <v>164</v>
      </c>
      <c r="E41" s="20" t="s">
        <v>165</v>
      </c>
      <c r="F41" s="21" t="s">
        <v>166</v>
      </c>
      <c r="G41" s="21" t="s">
        <v>167</v>
      </c>
      <c r="H41" s="21" t="s">
        <v>53</v>
      </c>
      <c r="I41" s="21" t="s">
        <v>168</v>
      </c>
      <c r="J41" s="22">
        <f t="shared" si="0"/>
        <v>79.998127586206891</v>
      </c>
      <c r="K41" s="23">
        <v>92797828</v>
      </c>
      <c r="L41" s="24">
        <v>4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">
      <c r="A42" s="19">
        <v>35</v>
      </c>
      <c r="B42" s="19">
        <v>86136</v>
      </c>
      <c r="C42" s="20" t="s">
        <v>169</v>
      </c>
      <c r="D42" s="20" t="s">
        <v>91</v>
      </c>
      <c r="E42" s="20" t="s">
        <v>92</v>
      </c>
      <c r="F42" s="21" t="s">
        <v>93</v>
      </c>
      <c r="G42" s="21" t="s">
        <v>94</v>
      </c>
      <c r="H42" s="21" t="s">
        <v>28</v>
      </c>
      <c r="I42" s="21" t="s">
        <v>170</v>
      </c>
      <c r="J42" s="22">
        <f t="shared" si="0"/>
        <v>80.172413793103445</v>
      </c>
      <c r="K42" s="23">
        <v>93000000</v>
      </c>
      <c r="L42" s="24">
        <v>4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">
      <c r="A43" s="19">
        <v>36</v>
      </c>
      <c r="B43" s="19">
        <v>81752</v>
      </c>
      <c r="C43" s="20" t="s">
        <v>171</v>
      </c>
      <c r="D43" s="20" t="s">
        <v>172</v>
      </c>
      <c r="E43" s="20" t="s">
        <v>32</v>
      </c>
      <c r="F43" s="21" t="s">
        <v>33</v>
      </c>
      <c r="G43" s="21" t="s">
        <v>173</v>
      </c>
      <c r="H43" s="21" t="s">
        <v>28</v>
      </c>
      <c r="I43" s="21" t="s">
        <v>65</v>
      </c>
      <c r="J43" s="22">
        <f t="shared" si="0"/>
        <v>80</v>
      </c>
      <c r="K43" s="23">
        <v>92800000</v>
      </c>
      <c r="L43" s="24">
        <v>3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">
      <c r="A44" s="19">
        <v>37</v>
      </c>
      <c r="B44" s="19">
        <v>87500</v>
      </c>
      <c r="C44" s="20" t="s">
        <v>174</v>
      </c>
      <c r="D44" s="20" t="s">
        <v>175</v>
      </c>
      <c r="E44" s="20" t="s">
        <v>82</v>
      </c>
      <c r="F44" s="21" t="s">
        <v>83</v>
      </c>
      <c r="G44" s="21" t="s">
        <v>84</v>
      </c>
      <c r="H44" s="21" t="s">
        <v>53</v>
      </c>
      <c r="I44" s="21" t="s">
        <v>54</v>
      </c>
      <c r="J44" s="22">
        <f t="shared" si="0"/>
        <v>80.172413793103445</v>
      </c>
      <c r="K44" s="23">
        <v>93000000</v>
      </c>
      <c r="L44" s="24">
        <v>4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">
      <c r="A45" s="19">
        <v>38</v>
      </c>
      <c r="B45" s="19">
        <v>86013</v>
      </c>
      <c r="C45" s="20" t="s">
        <v>176</v>
      </c>
      <c r="D45" s="20" t="s">
        <v>164</v>
      </c>
      <c r="E45" s="20" t="s">
        <v>165</v>
      </c>
      <c r="F45" s="21" t="s">
        <v>166</v>
      </c>
      <c r="G45" s="21" t="s">
        <v>167</v>
      </c>
      <c r="H45" s="21" t="s">
        <v>53</v>
      </c>
      <c r="I45" s="21" t="s">
        <v>168</v>
      </c>
      <c r="J45" s="22">
        <f t="shared" si="0"/>
        <v>79.999915517241377</v>
      </c>
      <c r="K45" s="23">
        <v>92799902</v>
      </c>
      <c r="L45" s="24">
        <v>4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">
      <c r="A46" s="19">
        <v>39</v>
      </c>
      <c r="B46" s="19">
        <v>89537</v>
      </c>
      <c r="C46" s="20" t="s">
        <v>177</v>
      </c>
      <c r="D46" s="20" t="s">
        <v>178</v>
      </c>
      <c r="E46" s="20" t="s">
        <v>62</v>
      </c>
      <c r="F46" s="21" t="s">
        <v>63</v>
      </c>
      <c r="G46" s="21" t="s">
        <v>64</v>
      </c>
      <c r="H46" s="21" t="s">
        <v>21</v>
      </c>
      <c r="I46" s="21" t="s">
        <v>179</v>
      </c>
      <c r="J46" s="22">
        <f t="shared" si="0"/>
        <v>80.154620689655175</v>
      </c>
      <c r="K46" s="23">
        <v>92979360</v>
      </c>
      <c r="L46" s="24">
        <v>4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">
      <c r="A47" s="19">
        <v>40</v>
      </c>
      <c r="B47" s="19">
        <v>88914</v>
      </c>
      <c r="C47" s="20" t="s">
        <v>180</v>
      </c>
      <c r="D47" s="20" t="s">
        <v>181</v>
      </c>
      <c r="E47" s="20" t="s">
        <v>68</v>
      </c>
      <c r="F47" s="21" t="s">
        <v>69</v>
      </c>
      <c r="G47" s="21" t="s">
        <v>73</v>
      </c>
      <c r="H47" s="21" t="s">
        <v>21</v>
      </c>
      <c r="I47" s="21" t="s">
        <v>182</v>
      </c>
      <c r="J47" s="22">
        <f t="shared" si="0"/>
        <v>80.172413793103445</v>
      </c>
      <c r="K47" s="23">
        <v>93000000</v>
      </c>
      <c r="L47" s="24">
        <v>4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">
      <c r="A48" s="19">
        <v>41</v>
      </c>
      <c r="B48" s="19">
        <v>88677</v>
      </c>
      <c r="C48" s="20" t="s">
        <v>183</v>
      </c>
      <c r="D48" s="20" t="s">
        <v>184</v>
      </c>
      <c r="E48" s="20" t="s">
        <v>68</v>
      </c>
      <c r="F48" s="21" t="s">
        <v>69</v>
      </c>
      <c r="G48" s="21" t="s">
        <v>73</v>
      </c>
      <c r="H48" s="21" t="s">
        <v>53</v>
      </c>
      <c r="I48" s="21" t="s">
        <v>89</v>
      </c>
      <c r="J48" s="22">
        <f t="shared" si="0"/>
        <v>79.998275862068965</v>
      </c>
      <c r="K48" s="23">
        <v>92798000</v>
      </c>
      <c r="L48" s="24">
        <v>3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">
      <c r="A49" s="19">
        <v>42</v>
      </c>
      <c r="B49" s="19">
        <v>87230</v>
      </c>
      <c r="C49" s="20" t="s">
        <v>185</v>
      </c>
      <c r="D49" s="20" t="s">
        <v>186</v>
      </c>
      <c r="E49" s="20" t="s">
        <v>165</v>
      </c>
      <c r="F49" s="21" t="s">
        <v>166</v>
      </c>
      <c r="G49" s="21" t="s">
        <v>187</v>
      </c>
      <c r="H49" s="21" t="s">
        <v>53</v>
      </c>
      <c r="I49" s="21" t="s">
        <v>168</v>
      </c>
      <c r="J49" s="22">
        <f t="shared" si="0"/>
        <v>80</v>
      </c>
      <c r="K49" s="23">
        <v>92800000</v>
      </c>
      <c r="L49" s="24">
        <v>4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">
      <c r="A50" s="19">
        <v>43</v>
      </c>
      <c r="B50" s="19">
        <v>89356</v>
      </c>
      <c r="C50" s="20" t="s">
        <v>188</v>
      </c>
      <c r="D50" s="20" t="s">
        <v>189</v>
      </c>
      <c r="E50" s="20" t="s">
        <v>44</v>
      </c>
      <c r="F50" s="21" t="s">
        <v>45</v>
      </c>
      <c r="G50" s="21" t="s">
        <v>52</v>
      </c>
      <c r="H50" s="21" t="s">
        <v>53</v>
      </c>
      <c r="I50" s="21" t="s">
        <v>168</v>
      </c>
      <c r="J50" s="22">
        <f t="shared" si="0"/>
        <v>80.170999137931034</v>
      </c>
      <c r="K50" s="23">
        <v>92998359</v>
      </c>
      <c r="L50" s="24">
        <v>4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">
      <c r="A51" s="19">
        <v>44</v>
      </c>
      <c r="B51" s="19">
        <v>91081</v>
      </c>
      <c r="C51" s="20" t="s">
        <v>190</v>
      </c>
      <c r="D51" s="20" t="s">
        <v>191</v>
      </c>
      <c r="E51" s="20" t="s">
        <v>68</v>
      </c>
      <c r="F51" s="21" t="s">
        <v>69</v>
      </c>
      <c r="G51" s="21" t="s">
        <v>192</v>
      </c>
      <c r="H51" s="21" t="s">
        <v>21</v>
      </c>
      <c r="I51" s="21" t="s">
        <v>179</v>
      </c>
      <c r="J51" s="22">
        <f t="shared" si="0"/>
        <v>80.172413793103445</v>
      </c>
      <c r="K51" s="23">
        <v>93000000</v>
      </c>
      <c r="L51" s="24">
        <v>4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">
      <c r="A52" s="19">
        <v>45</v>
      </c>
      <c r="B52" s="19">
        <v>87771</v>
      </c>
      <c r="C52" s="20" t="s">
        <v>193</v>
      </c>
      <c r="D52" s="20" t="s">
        <v>51</v>
      </c>
      <c r="E52" s="20" t="s">
        <v>44</v>
      </c>
      <c r="F52" s="21" t="s">
        <v>45</v>
      </c>
      <c r="G52" s="21" t="s">
        <v>46</v>
      </c>
      <c r="H52" s="21" t="s">
        <v>53</v>
      </c>
      <c r="I52" s="21" t="s">
        <v>159</v>
      </c>
      <c r="J52" s="22">
        <f t="shared" si="0"/>
        <v>80.172413793103445</v>
      </c>
      <c r="K52" s="23">
        <v>93000000</v>
      </c>
      <c r="L52" s="24">
        <v>4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">
      <c r="A53" s="19">
        <v>46</v>
      </c>
      <c r="B53" s="19">
        <v>91121</v>
      </c>
      <c r="C53" s="20" t="s">
        <v>194</v>
      </c>
      <c r="D53" s="20" t="s">
        <v>195</v>
      </c>
      <c r="E53" s="20" t="s">
        <v>145</v>
      </c>
      <c r="F53" s="21" t="s">
        <v>146</v>
      </c>
      <c r="G53" s="21" t="s">
        <v>196</v>
      </c>
      <c r="H53" s="21" t="s">
        <v>53</v>
      </c>
      <c r="I53" s="21" t="s">
        <v>197</v>
      </c>
      <c r="J53" s="22">
        <f t="shared" si="0"/>
        <v>80.172413793103445</v>
      </c>
      <c r="K53" s="23">
        <v>93000000</v>
      </c>
      <c r="L53" s="24">
        <v>4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">
      <c r="A54" s="19">
        <v>47</v>
      </c>
      <c r="B54" s="19">
        <v>85873</v>
      </c>
      <c r="C54" s="20" t="s">
        <v>198</v>
      </c>
      <c r="D54" s="20" t="s">
        <v>199</v>
      </c>
      <c r="E54" s="20" t="s">
        <v>200</v>
      </c>
      <c r="F54" s="21" t="s">
        <v>201</v>
      </c>
      <c r="G54" s="21" t="s">
        <v>202</v>
      </c>
      <c r="H54" s="21" t="s">
        <v>53</v>
      </c>
      <c r="I54" s="21" t="s">
        <v>159</v>
      </c>
      <c r="J54" s="22">
        <f t="shared" si="0"/>
        <v>79.98041034482759</v>
      </c>
      <c r="K54" s="23">
        <v>92777276</v>
      </c>
      <c r="L54" s="24">
        <v>3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">
      <c r="A55" s="19">
        <v>48</v>
      </c>
      <c r="B55" s="19">
        <v>82402</v>
      </c>
      <c r="C55" s="20" t="s">
        <v>203</v>
      </c>
      <c r="D55" s="20" t="s">
        <v>204</v>
      </c>
      <c r="E55" s="20" t="s">
        <v>205</v>
      </c>
      <c r="F55" s="21" t="s">
        <v>206</v>
      </c>
      <c r="G55" s="21" t="s">
        <v>207</v>
      </c>
      <c r="H55" s="21" t="s">
        <v>21</v>
      </c>
      <c r="I55" s="21" t="s">
        <v>208</v>
      </c>
      <c r="J55" s="22">
        <f t="shared" si="0"/>
        <v>80</v>
      </c>
      <c r="K55" s="23">
        <v>92800000</v>
      </c>
      <c r="L55" s="24">
        <v>3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">
      <c r="A56" s="19">
        <v>49</v>
      </c>
      <c r="B56" s="19">
        <v>88681</v>
      </c>
      <c r="C56" s="20" t="s">
        <v>209</v>
      </c>
      <c r="D56" s="20" t="s">
        <v>210</v>
      </c>
      <c r="E56" s="20" t="s">
        <v>68</v>
      </c>
      <c r="F56" s="21" t="s">
        <v>69</v>
      </c>
      <c r="G56" s="21" t="s">
        <v>73</v>
      </c>
      <c r="H56" s="21" t="s">
        <v>53</v>
      </c>
      <c r="I56" s="21" t="s">
        <v>211</v>
      </c>
      <c r="J56" s="22">
        <f t="shared" si="0"/>
        <v>79.999137931034483</v>
      </c>
      <c r="K56" s="23">
        <v>92799000</v>
      </c>
      <c r="L56" s="24">
        <v>3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">
      <c r="A57" s="19">
        <v>50</v>
      </c>
      <c r="B57" s="19">
        <v>86165</v>
      </c>
      <c r="C57" s="20" t="s">
        <v>212</v>
      </c>
      <c r="D57" s="20" t="s">
        <v>213</v>
      </c>
      <c r="E57" s="20" t="s">
        <v>103</v>
      </c>
      <c r="F57" s="21" t="s">
        <v>104</v>
      </c>
      <c r="G57" s="21" t="s">
        <v>196</v>
      </c>
      <c r="H57" s="21" t="s">
        <v>21</v>
      </c>
      <c r="I57" s="21" t="s">
        <v>22</v>
      </c>
      <c r="J57" s="22">
        <f t="shared" si="0"/>
        <v>80</v>
      </c>
      <c r="K57" s="23">
        <v>92800000</v>
      </c>
      <c r="L57" s="24">
        <v>4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">
      <c r="A58" s="19">
        <v>51</v>
      </c>
      <c r="B58" s="19">
        <v>88181</v>
      </c>
      <c r="C58" s="20" t="s">
        <v>214</v>
      </c>
      <c r="D58" s="20" t="s">
        <v>161</v>
      </c>
      <c r="E58" s="20" t="s">
        <v>103</v>
      </c>
      <c r="F58" s="21" t="s">
        <v>104</v>
      </c>
      <c r="G58" s="21" t="s">
        <v>105</v>
      </c>
      <c r="H58" s="21" t="s">
        <v>21</v>
      </c>
      <c r="I58" s="21" t="s">
        <v>215</v>
      </c>
      <c r="J58" s="22">
        <f t="shared" si="0"/>
        <v>80</v>
      </c>
      <c r="K58" s="23">
        <v>92800000</v>
      </c>
      <c r="L58" s="24">
        <v>4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">
      <c r="A59" s="19">
        <v>52</v>
      </c>
      <c r="B59" s="19">
        <v>87140</v>
      </c>
      <c r="C59" s="20" t="s">
        <v>216</v>
      </c>
      <c r="D59" s="20" t="s">
        <v>217</v>
      </c>
      <c r="E59" s="20" t="s">
        <v>68</v>
      </c>
      <c r="F59" s="21" t="s">
        <v>69</v>
      </c>
      <c r="G59" s="21" t="s">
        <v>73</v>
      </c>
      <c r="H59" s="21" t="s">
        <v>53</v>
      </c>
      <c r="I59" s="21" t="s">
        <v>218</v>
      </c>
      <c r="J59" s="22">
        <f t="shared" si="0"/>
        <v>80.172413793103445</v>
      </c>
      <c r="K59" s="23">
        <v>93000000</v>
      </c>
      <c r="L59" s="24">
        <v>4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">
      <c r="A60" s="19">
        <v>53</v>
      </c>
      <c r="B60" s="19">
        <v>86374</v>
      </c>
      <c r="C60" s="20" t="s">
        <v>219</v>
      </c>
      <c r="D60" s="20" t="s">
        <v>220</v>
      </c>
      <c r="E60" s="20" t="s">
        <v>103</v>
      </c>
      <c r="F60" s="21" t="s">
        <v>104</v>
      </c>
      <c r="G60" s="21" t="s">
        <v>196</v>
      </c>
      <c r="H60" s="21" t="s">
        <v>21</v>
      </c>
      <c r="I60" s="21" t="s">
        <v>221</v>
      </c>
      <c r="J60" s="22">
        <f t="shared" si="0"/>
        <v>80</v>
      </c>
      <c r="K60" s="23">
        <v>92800000</v>
      </c>
      <c r="L60" s="24">
        <v>4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">
      <c r="A61" s="19">
        <v>54</v>
      </c>
      <c r="B61" s="19">
        <v>82458</v>
      </c>
      <c r="C61" s="20" t="s">
        <v>222</v>
      </c>
      <c r="D61" s="20" t="s">
        <v>24</v>
      </c>
      <c r="E61" s="20" t="s">
        <v>25</v>
      </c>
      <c r="F61" s="21" t="s">
        <v>26</v>
      </c>
      <c r="G61" s="21" t="s">
        <v>27</v>
      </c>
      <c r="H61" s="21" t="s">
        <v>21</v>
      </c>
      <c r="I61" s="21" t="s">
        <v>223</v>
      </c>
      <c r="J61" s="22">
        <f t="shared" si="0"/>
        <v>68.965517241379317</v>
      </c>
      <c r="K61" s="23">
        <v>80000000</v>
      </c>
      <c r="L61" s="24">
        <v>3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">
      <c r="A62" s="25" t="s">
        <v>224</v>
      </c>
      <c r="B62" s="26"/>
      <c r="C62" s="26"/>
      <c r="D62" s="26"/>
      <c r="E62" s="27"/>
      <c r="F62" s="28"/>
      <c r="G62" s="28"/>
      <c r="H62" s="28"/>
      <c r="I62" s="28"/>
      <c r="J62" s="28"/>
      <c r="K62" s="29">
        <f t="shared" ref="K62:L62" si="1">+SUM(K8:K61)</f>
        <v>4992543760</v>
      </c>
      <c r="L62" s="30">
        <f t="shared" si="1"/>
        <v>206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1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5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1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1:27" ht="15.75" customHeight="1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1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5.75" customHeight="1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1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1:27" ht="15.75" customHeight="1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1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</sheetData>
  <mergeCells count="5">
    <mergeCell ref="A1:L1"/>
    <mergeCell ref="A2:L2"/>
    <mergeCell ref="A3:L3"/>
    <mergeCell ref="A4:L4"/>
    <mergeCell ref="A62:E62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255</Convocatoria>
  </documentManagement>
</p:properties>
</file>

<file path=customXml/itemProps1.xml><?xml version="1.0" encoding="utf-8"?>
<ds:datastoreItem xmlns:ds="http://schemas.openxmlformats.org/officeDocument/2006/customXml" ds:itemID="{15A6F476-F1E9-4CED-AA53-64EAF5CFA2AA}"/>
</file>

<file path=customXml/itemProps2.xml><?xml version="1.0" encoding="utf-8"?>
<ds:datastoreItem xmlns:ds="http://schemas.openxmlformats.org/officeDocument/2006/customXml" ds:itemID="{2349F4F3-3DB5-4185-A0D5-D7B08BC66210}"/>
</file>

<file path=customXml/itemProps3.xml><?xml version="1.0" encoding="utf-8"?>
<ds:datastoreItem xmlns:ds="http://schemas.openxmlformats.org/officeDocument/2006/customXml" ds:itemID="{5D73A997-3107-4372-883A-9E06BFF77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107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Asignación de Recursos CONVOCATORIA NO. 107-1C</dc:title>
  <dc:creator>O365</dc:creator>
  <cp:lastModifiedBy>O365</cp:lastModifiedBy>
  <dcterms:created xsi:type="dcterms:W3CDTF">2023-12-22T16:03:44Z</dcterms:created>
  <dcterms:modified xsi:type="dcterms:W3CDTF">2023-12-22T16:04:05Z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