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8_{E06E1117-FF29-E545-A9AC-BC8567C8890C}" xr6:coauthVersionLast="47" xr6:coauthVersionMax="47" xr10:uidLastSave="{00000000-0000-0000-0000-000000000000}"/>
  <bookViews>
    <workbookView xWindow="0" yWindow="0" windowWidth="28800" windowHeight="18000" xr2:uid="{C70FF54B-66B5-4E44-B432-5CD542398248}"/>
  </bookViews>
  <sheets>
    <sheet name="102 1C" sheetId="1" r:id="rId1"/>
  </sheets>
  <externalReferences>
    <externalReference r:id="rId2"/>
  </externalReferences>
  <definedNames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<sst xmlns="http://schemas.openxmlformats.org/spreadsheetml/2006/main" count="241" uniqueCount="163">
  <si>
    <t>FONDO EMPRENDER</t>
  </si>
  <si>
    <t>CONVOCATORIA NO 102 - 1 VÍCTIMAS DE LA VIOLENCIA POR EL CONFLICTO ARMADO Y POBLACIÓN VULNERABLE</t>
  </si>
  <si>
    <t>PRESUPUESTO: $ 3.000.000.000</t>
  </si>
  <si>
    <t>PUBLICACIÓN DE RESULTADOS DE APROBACIÓN Y ASIGNACIÓN DE RECURSOS POR PARTE DEL CONSEJO DIRECTIVO DEL SENA A PLANES DE  NEGOCIO DE LA CONVOCATORIA NO 102 - 1 VÍCTIMAS DE LA VIOLENCIA POR EL CONFLICTO ARMADO Y POBLACIÓN VULNERABLE - 1 CORTE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</si>
  <si>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</si>
  <si>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</si>
  <si>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</si>
  <si>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</si>
  <si>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</si>
  <si>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</si>
  <si>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</si>
  <si>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</si>
  <si>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</si>
  <si>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</si>
  <si>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</si>
  <si>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Propuestos</t>
  </si>
  <si>
    <t>ALIMENTARIUM SAS</t>
  </si>
  <si>
    <t>Villanueva</t>
  </si>
  <si>
    <t>Casanare</t>
  </si>
  <si>
    <t>SENA - Casanare</t>
  </si>
  <si>
    <t>Centro Agroindustrial y de Fortalecimiento Empresarial de Casanare</t>
  </si>
  <si>
    <t>SECCIÓN A (4AC 2020)-Agricultura, Ganadería, Caza, Silvicultura Y Pesca</t>
  </si>
  <si>
    <t>Cría de otros animales n.c.p.</t>
  </si>
  <si>
    <t>ECOBOUTIQUE USA2 MEDELLÍN</t>
  </si>
  <si>
    <t>Medellín</t>
  </si>
  <si>
    <t>Antioquia</t>
  </si>
  <si>
    <t>SENA - Antioquia</t>
  </si>
  <si>
    <t>Centro Tecnológico del Mobiliario</t>
  </si>
  <si>
    <t>SECCIÓN G (4AC 2020)-Comercio Al Por Mayor Y Al Por Menor; Reparación De Vehícul</t>
  </si>
  <si>
    <t>Comercio al por mayor de prendas de vestir</t>
  </si>
  <si>
    <t>NC NATURE CHIC</t>
  </si>
  <si>
    <t>Villavicencio</t>
  </si>
  <si>
    <t>Meta</t>
  </si>
  <si>
    <t>SENA - Meta</t>
  </si>
  <si>
    <t>Centro Agroindustrial del Meta</t>
  </si>
  <si>
    <t>SECCIÓN C (4AC 2020)-Industrias Manufactureras</t>
  </si>
  <si>
    <t>Confección de artículos con materiales textiles, excepto prendas de vestir</t>
  </si>
  <si>
    <t>ACUATIC ZONE - CENTRO DE ESTIMULACIÓN DEPORTIVA</t>
  </si>
  <si>
    <t>Leticia</t>
  </si>
  <si>
    <t>Amazonas</t>
  </si>
  <si>
    <t>SENA - Amazonas</t>
  </si>
  <si>
    <t>Centro para la Biodiversidad y el Turismo del Amazonas</t>
  </si>
  <si>
    <t>SECCIÓN P (4AC 2020)-Educación</t>
  </si>
  <si>
    <t>Enseñanza deportiva y recreativa</t>
  </si>
  <si>
    <t>DETALLES BONITICOS</t>
  </si>
  <si>
    <t>Pasto</t>
  </si>
  <si>
    <t>Nariño</t>
  </si>
  <si>
    <t>SENA - Nariño</t>
  </si>
  <si>
    <t>Centro Internacional de Producción Limpia - Lope</t>
  </si>
  <si>
    <t>SECCIÓN M (4AC 2020)-Actividades Profesionales, Científicas Y Técnicas</t>
  </si>
  <si>
    <t>Actividades especializadas de diseño</t>
  </si>
  <si>
    <t>TRES MANANTIALES</t>
  </si>
  <si>
    <t>Neiva</t>
  </si>
  <si>
    <t>Huila</t>
  </si>
  <si>
    <t>SENA - Huila</t>
  </si>
  <si>
    <t>Centro de la Industria, la Empresa y los Servicios</t>
  </si>
  <si>
    <t>Elaboración de otros productos alimenticios n.c.p.</t>
  </si>
  <si>
    <t>GRANJA AVÍCOLA LA MANO DE DIOS</t>
  </si>
  <si>
    <t>Istmina</t>
  </si>
  <si>
    <t>Chocó</t>
  </si>
  <si>
    <t>SENA - Choco</t>
  </si>
  <si>
    <t>Centro de Recursos Naturales, Industria y Biodiversidad</t>
  </si>
  <si>
    <t>Cría de aves de corral</t>
  </si>
  <si>
    <t>V-FE  Nixson Eduardo Fonseca Fonseca - 1118564811</t>
  </si>
  <si>
    <t>Yopal</t>
  </si>
  <si>
    <t>SECCIÓN R (4AC 2020)-Actividades Artísticas, De Entretenimiento Y Recreación</t>
  </si>
  <si>
    <t>Otras actividades deportivas</t>
  </si>
  <si>
    <t>MOCANA</t>
  </si>
  <si>
    <t>Bogotá D.C.</t>
  </si>
  <si>
    <t>SENA - Distrito Capital</t>
  </si>
  <si>
    <t>Centro Metalmecánico</t>
  </si>
  <si>
    <t>Fabricación de joyas, bisutería y artículos conexos</t>
  </si>
  <si>
    <t>LAS MASAS DEL CHEF</t>
  </si>
  <si>
    <t>Cúcuta</t>
  </si>
  <si>
    <t>Norte de Santander</t>
  </si>
  <si>
    <t>SENA - Norte de Santander</t>
  </si>
  <si>
    <t>Centro de la Industria, la Empresa y los Servicios CIES</t>
  </si>
  <si>
    <t>SHOWROOM &amp; ECOWORKING ARTE VIVO</t>
  </si>
  <si>
    <t>Centro de Tecnología de la Manufactura Avanzada</t>
  </si>
  <si>
    <t>Comercio al por menor de otros productos nuevos en establecimientos especializad</t>
  </si>
  <si>
    <t>FUSSION HELADO ARTESANAL</t>
  </si>
  <si>
    <t>SECCIÓN I (4AC 2020)-Alojamiento Y Servicios De Comida</t>
  </si>
  <si>
    <t>Otros tipos de expendio de comidas preparadas n.c.p.</t>
  </si>
  <si>
    <t>SELVA Y MASA</t>
  </si>
  <si>
    <t>San José del Guaviare</t>
  </si>
  <si>
    <t>Guaviare</t>
  </si>
  <si>
    <t>SENA - Guaviare</t>
  </si>
  <si>
    <t>Centro de Desarrollo Agroindustrial, Turístico y Tecnológico del Guaviare</t>
  </si>
  <si>
    <t>Elaboración de productos de panadería</t>
  </si>
  <si>
    <t>CALZADO ICARUS</t>
  </si>
  <si>
    <t>Fabricación de otros tipos de calzado, excepto calzado de cuero y piel</t>
  </si>
  <si>
    <t>GANADERIA REGENERATIVA FELIZ</t>
  </si>
  <si>
    <t>Belén de Los Andaquies</t>
  </si>
  <si>
    <t>Caquetá</t>
  </si>
  <si>
    <t>SENA - Caquetá</t>
  </si>
  <si>
    <t>Centro Tecnológico de la Amazonia</t>
  </si>
  <si>
    <t>Cría de ganado bovino y bufalino</t>
  </si>
  <si>
    <t>PORCICOLA LA LEGIA EL PUERQUITO FELIZ</t>
  </si>
  <si>
    <t>Pamplona</t>
  </si>
  <si>
    <t>CCP</t>
  </si>
  <si>
    <t>CÁMARA DE COMERCIO DE PAMPLONA</t>
  </si>
  <si>
    <t>Cría de ganado porcino</t>
  </si>
  <si>
    <t>ADAL´S  MECHANIC SHOP</t>
  </si>
  <si>
    <t>Providencia</t>
  </si>
  <si>
    <t>Archipiélago de San Andrés, Providencia y Santa Catalina</t>
  </si>
  <si>
    <t>SENA - San Andrés</t>
  </si>
  <si>
    <t>Centro de Formación Turistica, Gente de Mar y de Servicios</t>
  </si>
  <si>
    <t>Mantenimiento y reparación de vehículos automotores</t>
  </si>
  <si>
    <t>CLINICA ODONTOMEP</t>
  </si>
  <si>
    <t>SECCIÓN Q (4AC 2020)-Actividades De Atención De La Salud Humana Y De Asistencia</t>
  </si>
  <si>
    <t>Actividades de atención residencial, para el cuidado de pacientes con retardo me</t>
  </si>
  <si>
    <t>BEBIDAS TORRE BLANCA</t>
  </si>
  <si>
    <t>Cartagena</t>
  </si>
  <si>
    <t>Bolívar</t>
  </si>
  <si>
    <t>SENA - Bolívar</t>
  </si>
  <si>
    <t>Centro de Comercio y Servicios</t>
  </si>
  <si>
    <t>Elaboración de bebidas no alcohólicas, producción de aguas minerales y de otras</t>
  </si>
  <si>
    <t>ML COMIDA SALUDABLE.</t>
  </si>
  <si>
    <t>Sincelejo</t>
  </si>
  <si>
    <t>Sucre</t>
  </si>
  <si>
    <t>SENA - Sucre</t>
  </si>
  <si>
    <t>Centro de la Innovación, la Tecnología y los Servicios</t>
  </si>
  <si>
    <t>CAMILO ALVAREZ</t>
  </si>
  <si>
    <t>Centro de Servicios y Gestion Empresarial</t>
  </si>
  <si>
    <t>Confección de prendas de vestir, excepto prendas de piel</t>
  </si>
  <si>
    <t>AMOSAI SWIMWEAR</t>
  </si>
  <si>
    <t>INGENIO COMUNICACIÓN INTEGRAL</t>
  </si>
  <si>
    <t>Puerto Asís</t>
  </si>
  <si>
    <t>Putumayo</t>
  </si>
  <si>
    <t>SENA - Putumayo</t>
  </si>
  <si>
    <t>Centro Agroforestal y Acuicola Arapaima</t>
  </si>
  <si>
    <t>Publicidad</t>
  </si>
  <si>
    <t>DOTACIONES MOREM</t>
  </si>
  <si>
    <t>Restrepo</t>
  </si>
  <si>
    <t>MANOWAR  PPROVIDENCE PUB</t>
  </si>
  <si>
    <t>Expendio de bebidas alcohólicas para el consumo dentro del establecimiento</t>
  </si>
  <si>
    <t>RECARGAS DE CHONTADURO Y BOROJO</t>
  </si>
  <si>
    <t>Tuluá</t>
  </si>
  <si>
    <t>Valle del Cauca</t>
  </si>
  <si>
    <t>SENA - Valle</t>
  </si>
  <si>
    <t>Centro Latinoamericano de  Especies Menores</t>
  </si>
  <si>
    <t>GALLOGLAMPING</t>
  </si>
  <si>
    <t>Lourdes</t>
  </si>
  <si>
    <t>Alojamiento rural</t>
  </si>
  <si>
    <t>VILLA ARTESANAL SAS</t>
  </si>
  <si>
    <t>Ibagué</t>
  </si>
  <si>
    <t>Tolima</t>
  </si>
  <si>
    <t>SENA - Tolima</t>
  </si>
  <si>
    <t>Centro Agropecuario la Granja</t>
  </si>
  <si>
    <t>MANIBUS</t>
  </si>
  <si>
    <t>Otras industrias manufactureras n.c.p.</t>
  </si>
  <si>
    <t>ECOGIMNASIO NEW STYLE GYM</t>
  </si>
  <si>
    <t>Baranoa</t>
  </si>
  <si>
    <t>Atlántico</t>
  </si>
  <si>
    <t>SENA - Atlántico</t>
  </si>
  <si>
    <t>Centro Para el Desarrollo Agroecologico y Agroindustrial</t>
  </si>
  <si>
    <t>Otras actividades recreativas y de esparcimiento n.c.p.</t>
  </si>
  <si>
    <t>KR TEJIDOS</t>
  </si>
  <si>
    <t>Centro de Formación en Actividad Física y Cultura</t>
  </si>
  <si>
    <t>Tejeduría de productos textiles</t>
  </si>
  <si>
    <t>EMPRENDIMIENTO FAMILIAR CON AUTONOMIA Y NATURALEZA</t>
  </si>
  <si>
    <t>San Vicente del Caguán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</si>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</sst>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2" xfId="1" applyNumberFormat="1" applyFont="1" applyBorder="1"/>
    <xf numFmtId="0" fontId="3" fillId="0" borderId="2" xfId="1" applyFont="1" applyBorder="1"/>
    <xf numFmtId="0" fontId="8" fillId="0" borderId="4" xfId="2" applyBorder="1"/>
    <xf numFmtId="165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/>
    <xf numFmtId="1" fontId="3" fillId="0" borderId="2" xfId="1" applyNumberFormat="1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8" fillId="0" borderId="6" xfId="1" applyFont="1" applyBorder="1"/>
    <xf numFmtId="0" fontId="8" fillId="0" borderId="7" xfId="1" applyFont="1" applyBorder="1"/>
    <xf numFmtId="0" fontId="8" fillId="0" borderId="7" xfId="1" applyFont="1" applyBorder="1"/>
    <xf numFmtId="3" fontId="9" fillId="0" borderId="2" xfId="1" applyNumberFormat="1" applyFont="1" applyBorder="1" applyAlignment="1">
      <alignment vertical="center" wrapText="1"/>
    </xf>
    <xf numFmtId="1" fontId="9" fillId="0" borderId="2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7A63CA19-902C-8E48-92D2-AAF89C8458F8}"/>
    <cellStyle name="Normal 3" xfId="2" xr:uid="{01603869-0EAC-4E42-959B-DE0187954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98D2-D571-9D4A-A16F-55D4C6B7FAE5}">
  <dimension ref="A1:AB1004"/>
  <sheetViews>
    <sheetView showGridLines="0" tabSelected="1" workbookViewId="0">
      <selection activeCell="N11" sqref="N11"/>
    </sheetView>
  </sheetViews>
  <sheetFormatPr baseColWidth="10" defaultColWidth="14.5" defaultRowHeight="15" customHeight="1" x14ac:dyDescent="0.2"/>
  <cols>
    <col min="1" max="1" width="6" style="12" customWidth="1"/>
    <col min="2" max="2" width="9.5" style="12" customWidth="1"/>
    <col min="3" max="3" width="30.1640625" style="12" customWidth="1"/>
    <col min="4" max="12" width="15.6640625" style="12" customWidth="1"/>
    <col min="13" max="27" width="10.6640625" style="12" customWidth="1"/>
    <col min="28" max="16384" width="14.5" style="12"/>
  </cols>
  <sheetData>
    <row r="1" spans="1:28" customFormat="1" ht="2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14" customHeight="1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ht="30" x14ac:dyDescent="0.2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6" t="s">
        <v>10</v>
      </c>
      <c r="H7" s="16" t="s">
        <v>11</v>
      </c>
      <c r="I7" s="16" t="s">
        <v>12</v>
      </c>
      <c r="J7" s="17" t="s">
        <v>13</v>
      </c>
      <c r="K7" s="14" t="s">
        <v>14</v>
      </c>
      <c r="L7" s="14" t="s">
        <v>15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8" x14ac:dyDescent="0.2">
      <c r="A8" s="19">
        <v>1</v>
      </c>
      <c r="B8" s="19">
        <v>87724</v>
      </c>
      <c r="C8" s="20" t="s">
        <v>16</v>
      </c>
      <c r="D8" s="20" t="s">
        <v>17</v>
      </c>
      <c r="E8" s="20" t="s">
        <v>18</v>
      </c>
      <c r="F8" s="21" t="s">
        <v>19</v>
      </c>
      <c r="G8" s="21" t="s">
        <v>20</v>
      </c>
      <c r="H8" s="21" t="s">
        <v>21</v>
      </c>
      <c r="I8" s="21" t="s">
        <v>22</v>
      </c>
      <c r="J8" s="22">
        <f>K8/1160000</f>
        <v>76.015862068965518</v>
      </c>
      <c r="K8" s="23">
        <v>88178400</v>
      </c>
      <c r="L8" s="24">
        <v>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x14ac:dyDescent="0.2">
      <c r="A9" s="19">
        <v>2</v>
      </c>
      <c r="B9" s="19">
        <v>82155</v>
      </c>
      <c r="C9" s="20" t="s">
        <v>23</v>
      </c>
      <c r="D9" s="20" t="s">
        <v>24</v>
      </c>
      <c r="E9" s="20" t="s">
        <v>25</v>
      </c>
      <c r="F9" s="21" t="s">
        <v>26</v>
      </c>
      <c r="G9" s="21" t="s">
        <v>27</v>
      </c>
      <c r="H9" s="21" t="s">
        <v>28</v>
      </c>
      <c r="I9" s="21" t="s">
        <v>29</v>
      </c>
      <c r="J9" s="22">
        <f t="shared" ref="J9:J39" si="0">K9/1160000</f>
        <v>80.172413793103445</v>
      </c>
      <c r="K9" s="23">
        <v>93000000</v>
      </c>
      <c r="L9" s="24">
        <v>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x14ac:dyDescent="0.2">
      <c r="A10" s="19">
        <v>3</v>
      </c>
      <c r="B10" s="19">
        <v>84553</v>
      </c>
      <c r="C10" s="20" t="s">
        <v>30</v>
      </c>
      <c r="D10" s="20" t="s">
        <v>31</v>
      </c>
      <c r="E10" s="20" t="s">
        <v>32</v>
      </c>
      <c r="F10" s="21" t="s">
        <v>33</v>
      </c>
      <c r="G10" s="21" t="s">
        <v>34</v>
      </c>
      <c r="H10" s="21" t="s">
        <v>35</v>
      </c>
      <c r="I10" s="21" t="s">
        <v>36</v>
      </c>
      <c r="J10" s="22">
        <f t="shared" si="0"/>
        <v>80</v>
      </c>
      <c r="K10" s="23">
        <v>92800000</v>
      </c>
      <c r="L10" s="24">
        <v>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x14ac:dyDescent="0.2">
      <c r="A11" s="19">
        <v>4</v>
      </c>
      <c r="B11" s="19">
        <v>70855</v>
      </c>
      <c r="C11" s="20" t="s">
        <v>37</v>
      </c>
      <c r="D11" s="20" t="s">
        <v>38</v>
      </c>
      <c r="E11" s="20" t="s">
        <v>39</v>
      </c>
      <c r="F11" s="21" t="s">
        <v>40</v>
      </c>
      <c r="G11" s="21" t="s">
        <v>41</v>
      </c>
      <c r="H11" s="21" t="s">
        <v>42</v>
      </c>
      <c r="I11" s="21" t="s">
        <v>43</v>
      </c>
      <c r="J11" s="22">
        <f t="shared" si="0"/>
        <v>80</v>
      </c>
      <c r="K11" s="23">
        <v>92800000</v>
      </c>
      <c r="L11" s="24">
        <v>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8" x14ac:dyDescent="0.2">
      <c r="A12" s="19">
        <v>5</v>
      </c>
      <c r="B12" s="19">
        <v>87158</v>
      </c>
      <c r="C12" s="20" t="s">
        <v>44</v>
      </c>
      <c r="D12" s="20" t="s">
        <v>45</v>
      </c>
      <c r="E12" s="20" t="s">
        <v>46</v>
      </c>
      <c r="F12" s="21" t="s">
        <v>47</v>
      </c>
      <c r="G12" s="21" t="s">
        <v>48</v>
      </c>
      <c r="H12" s="21" t="s">
        <v>49</v>
      </c>
      <c r="I12" s="21" t="s">
        <v>50</v>
      </c>
      <c r="J12" s="22">
        <f t="shared" si="0"/>
        <v>79.996443103448271</v>
      </c>
      <c r="K12" s="23">
        <v>92795874</v>
      </c>
      <c r="L12" s="24">
        <v>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x14ac:dyDescent="0.2">
      <c r="A13" s="19">
        <v>6</v>
      </c>
      <c r="B13" s="19">
        <v>81062</v>
      </c>
      <c r="C13" s="20" t="s">
        <v>51</v>
      </c>
      <c r="D13" s="20" t="s">
        <v>52</v>
      </c>
      <c r="E13" s="20" t="s">
        <v>53</v>
      </c>
      <c r="F13" s="21" t="s">
        <v>54</v>
      </c>
      <c r="G13" s="21" t="s">
        <v>55</v>
      </c>
      <c r="H13" s="21" t="s">
        <v>35</v>
      </c>
      <c r="I13" s="21" t="s">
        <v>56</v>
      </c>
      <c r="J13" s="22">
        <f t="shared" si="0"/>
        <v>80.172413793103445</v>
      </c>
      <c r="K13" s="23">
        <v>93000000</v>
      </c>
      <c r="L13" s="24">
        <v>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x14ac:dyDescent="0.2">
      <c r="A14" s="19">
        <v>7</v>
      </c>
      <c r="B14" s="19">
        <v>81737</v>
      </c>
      <c r="C14" s="20" t="s">
        <v>57</v>
      </c>
      <c r="D14" s="20" t="s">
        <v>58</v>
      </c>
      <c r="E14" s="20" t="s">
        <v>59</v>
      </c>
      <c r="F14" s="21" t="s">
        <v>60</v>
      </c>
      <c r="G14" s="21" t="s">
        <v>61</v>
      </c>
      <c r="H14" s="21" t="s">
        <v>21</v>
      </c>
      <c r="I14" s="21" t="s">
        <v>62</v>
      </c>
      <c r="J14" s="22">
        <f t="shared" si="0"/>
        <v>80.094428448275863</v>
      </c>
      <c r="K14" s="23">
        <v>92909537</v>
      </c>
      <c r="L14" s="24">
        <v>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x14ac:dyDescent="0.2">
      <c r="A15" s="19">
        <v>8</v>
      </c>
      <c r="B15" s="19">
        <v>89190</v>
      </c>
      <c r="C15" s="20" t="s">
        <v>63</v>
      </c>
      <c r="D15" s="20" t="s">
        <v>64</v>
      </c>
      <c r="E15" s="20" t="s">
        <v>18</v>
      </c>
      <c r="F15" s="21" t="s">
        <v>19</v>
      </c>
      <c r="G15" s="21" t="s">
        <v>20</v>
      </c>
      <c r="H15" s="21" t="s">
        <v>65</v>
      </c>
      <c r="I15" s="21" t="s">
        <v>66</v>
      </c>
      <c r="J15" s="22">
        <f t="shared" si="0"/>
        <v>80.172413793103445</v>
      </c>
      <c r="K15" s="23">
        <v>93000000</v>
      </c>
      <c r="L15" s="24">
        <v>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x14ac:dyDescent="0.2">
      <c r="A16" s="19">
        <v>9</v>
      </c>
      <c r="B16" s="19">
        <v>87466</v>
      </c>
      <c r="C16" s="20" t="s">
        <v>67</v>
      </c>
      <c r="D16" s="20" t="s">
        <v>68</v>
      </c>
      <c r="E16" s="20" t="s">
        <v>68</v>
      </c>
      <c r="F16" s="21" t="s">
        <v>69</v>
      </c>
      <c r="G16" s="21" t="s">
        <v>70</v>
      </c>
      <c r="H16" s="21" t="s">
        <v>35</v>
      </c>
      <c r="I16" s="21" t="s">
        <v>71</v>
      </c>
      <c r="J16" s="22">
        <f t="shared" si="0"/>
        <v>78.563574137931028</v>
      </c>
      <c r="K16" s="23">
        <v>91133746</v>
      </c>
      <c r="L16" s="24">
        <v>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">
      <c r="A17" s="19">
        <v>10</v>
      </c>
      <c r="B17" s="19">
        <v>85002</v>
      </c>
      <c r="C17" s="20" t="s">
        <v>72</v>
      </c>
      <c r="D17" s="20" t="s">
        <v>73</v>
      </c>
      <c r="E17" s="20" t="s">
        <v>74</v>
      </c>
      <c r="F17" s="21" t="s">
        <v>75</v>
      </c>
      <c r="G17" s="21" t="s">
        <v>76</v>
      </c>
      <c r="H17" s="21" t="s">
        <v>35</v>
      </c>
      <c r="I17" s="21" t="s">
        <v>56</v>
      </c>
      <c r="J17" s="22">
        <f t="shared" si="0"/>
        <v>80</v>
      </c>
      <c r="K17" s="23">
        <v>92800000</v>
      </c>
      <c r="L17" s="24">
        <v>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19">
        <v>11</v>
      </c>
      <c r="B18" s="19">
        <v>82344</v>
      </c>
      <c r="C18" s="20" t="s">
        <v>77</v>
      </c>
      <c r="D18" s="20" t="s">
        <v>24</v>
      </c>
      <c r="E18" s="20" t="s">
        <v>25</v>
      </c>
      <c r="F18" s="21" t="s">
        <v>26</v>
      </c>
      <c r="G18" s="21" t="s">
        <v>78</v>
      </c>
      <c r="H18" s="21" t="s">
        <v>28</v>
      </c>
      <c r="I18" s="21" t="s">
        <v>79</v>
      </c>
      <c r="J18" s="22">
        <f t="shared" si="0"/>
        <v>80</v>
      </c>
      <c r="K18" s="23">
        <v>92800000</v>
      </c>
      <c r="L18" s="24">
        <v>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9">
        <v>12</v>
      </c>
      <c r="B19" s="19">
        <v>87363</v>
      </c>
      <c r="C19" s="20" t="s">
        <v>80</v>
      </c>
      <c r="D19" s="20" t="s">
        <v>45</v>
      </c>
      <c r="E19" s="20" t="s">
        <v>46</v>
      </c>
      <c r="F19" s="21" t="s">
        <v>47</v>
      </c>
      <c r="G19" s="21" t="s">
        <v>48</v>
      </c>
      <c r="H19" s="21" t="s">
        <v>81</v>
      </c>
      <c r="I19" s="21" t="s">
        <v>82</v>
      </c>
      <c r="J19" s="22">
        <f t="shared" si="0"/>
        <v>79.987297413793101</v>
      </c>
      <c r="K19" s="23">
        <v>92785265</v>
      </c>
      <c r="L19" s="24">
        <v>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">
      <c r="A20" s="19">
        <v>13</v>
      </c>
      <c r="B20" s="19">
        <v>85503</v>
      </c>
      <c r="C20" s="20" t="s">
        <v>83</v>
      </c>
      <c r="D20" s="20" t="s">
        <v>84</v>
      </c>
      <c r="E20" s="20" t="s">
        <v>85</v>
      </c>
      <c r="F20" s="21" t="s">
        <v>86</v>
      </c>
      <c r="G20" s="21" t="s">
        <v>87</v>
      </c>
      <c r="H20" s="21" t="s">
        <v>35</v>
      </c>
      <c r="I20" s="21" t="s">
        <v>88</v>
      </c>
      <c r="J20" s="22">
        <f t="shared" si="0"/>
        <v>79.723665517241386</v>
      </c>
      <c r="K20" s="23">
        <v>92479452</v>
      </c>
      <c r="L20" s="24">
        <v>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">
      <c r="A21" s="19">
        <v>14</v>
      </c>
      <c r="B21" s="19">
        <v>82425</v>
      </c>
      <c r="C21" s="20" t="s">
        <v>89</v>
      </c>
      <c r="D21" s="20" t="s">
        <v>24</v>
      </c>
      <c r="E21" s="20" t="s">
        <v>25</v>
      </c>
      <c r="F21" s="21" t="s">
        <v>26</v>
      </c>
      <c r="G21" s="21" t="s">
        <v>27</v>
      </c>
      <c r="H21" s="21" t="s">
        <v>35</v>
      </c>
      <c r="I21" s="21" t="s">
        <v>90</v>
      </c>
      <c r="J21" s="22">
        <f t="shared" si="0"/>
        <v>80.172413793103445</v>
      </c>
      <c r="K21" s="23">
        <v>93000000</v>
      </c>
      <c r="L21" s="24">
        <v>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">
      <c r="A22" s="19">
        <v>15</v>
      </c>
      <c r="B22" s="19">
        <v>81095</v>
      </c>
      <c r="C22" s="20" t="s">
        <v>91</v>
      </c>
      <c r="D22" s="20" t="s">
        <v>92</v>
      </c>
      <c r="E22" s="20" t="s">
        <v>93</v>
      </c>
      <c r="F22" s="21" t="s">
        <v>94</v>
      </c>
      <c r="G22" s="21" t="s">
        <v>95</v>
      </c>
      <c r="H22" s="21" t="s">
        <v>21</v>
      </c>
      <c r="I22" s="21" t="s">
        <v>96</v>
      </c>
      <c r="J22" s="22">
        <f t="shared" si="0"/>
        <v>80.172413793103445</v>
      </c>
      <c r="K22" s="23">
        <v>93000000</v>
      </c>
      <c r="L22" s="24">
        <v>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19">
        <v>16</v>
      </c>
      <c r="B23" s="19">
        <v>83688</v>
      </c>
      <c r="C23" s="20" t="s">
        <v>97</v>
      </c>
      <c r="D23" s="20" t="s">
        <v>98</v>
      </c>
      <c r="E23" s="20" t="s">
        <v>74</v>
      </c>
      <c r="F23" s="21" t="s">
        <v>99</v>
      </c>
      <c r="G23" s="21" t="s">
        <v>100</v>
      </c>
      <c r="H23" s="21" t="s">
        <v>21</v>
      </c>
      <c r="I23" s="21" t="s">
        <v>101</v>
      </c>
      <c r="J23" s="22">
        <f t="shared" si="0"/>
        <v>80</v>
      </c>
      <c r="K23" s="23">
        <v>92800000</v>
      </c>
      <c r="L23" s="24">
        <v>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">
      <c r="A24" s="19">
        <v>17</v>
      </c>
      <c r="B24" s="19">
        <v>80140</v>
      </c>
      <c r="C24" s="20" t="s">
        <v>102</v>
      </c>
      <c r="D24" s="20" t="s">
        <v>103</v>
      </c>
      <c r="E24" s="20" t="s">
        <v>104</v>
      </c>
      <c r="F24" s="21" t="s">
        <v>105</v>
      </c>
      <c r="G24" s="21" t="s">
        <v>106</v>
      </c>
      <c r="H24" s="21" t="s">
        <v>28</v>
      </c>
      <c r="I24" s="21" t="s">
        <v>107</v>
      </c>
      <c r="J24" s="22">
        <f t="shared" si="0"/>
        <v>80</v>
      </c>
      <c r="K24" s="23">
        <v>92800000</v>
      </c>
      <c r="L24" s="24">
        <v>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2">
      <c r="A25" s="19">
        <v>18</v>
      </c>
      <c r="B25" s="19">
        <v>82061</v>
      </c>
      <c r="C25" s="20" t="s">
        <v>108</v>
      </c>
      <c r="D25" s="20" t="s">
        <v>45</v>
      </c>
      <c r="E25" s="20" t="s">
        <v>46</v>
      </c>
      <c r="F25" s="21" t="s">
        <v>47</v>
      </c>
      <c r="G25" s="21" t="s">
        <v>48</v>
      </c>
      <c r="H25" s="21" t="s">
        <v>109</v>
      </c>
      <c r="I25" s="21" t="s">
        <v>110</v>
      </c>
      <c r="J25" s="22">
        <f t="shared" si="0"/>
        <v>79.96591120689655</v>
      </c>
      <c r="K25" s="23">
        <v>92760457</v>
      </c>
      <c r="L25" s="24">
        <v>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2">
      <c r="A26" s="19">
        <v>19</v>
      </c>
      <c r="B26" s="19">
        <v>82256</v>
      </c>
      <c r="C26" s="20" t="s">
        <v>111</v>
      </c>
      <c r="D26" s="20" t="s">
        <v>112</v>
      </c>
      <c r="E26" s="20" t="s">
        <v>113</v>
      </c>
      <c r="F26" s="21" t="s">
        <v>114</v>
      </c>
      <c r="G26" s="21" t="s">
        <v>115</v>
      </c>
      <c r="H26" s="21" t="s">
        <v>35</v>
      </c>
      <c r="I26" s="21" t="s">
        <v>116</v>
      </c>
      <c r="J26" s="22">
        <f t="shared" si="0"/>
        <v>79.42910689655173</v>
      </c>
      <c r="K26" s="23">
        <v>92137764</v>
      </c>
      <c r="L26" s="24">
        <v>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2">
      <c r="A27" s="19">
        <v>20</v>
      </c>
      <c r="B27" s="19">
        <v>87583</v>
      </c>
      <c r="C27" s="20" t="s">
        <v>117</v>
      </c>
      <c r="D27" s="20" t="s">
        <v>118</v>
      </c>
      <c r="E27" s="20" t="s">
        <v>119</v>
      </c>
      <c r="F27" s="21" t="s">
        <v>120</v>
      </c>
      <c r="G27" s="21" t="s">
        <v>121</v>
      </c>
      <c r="H27" s="21" t="s">
        <v>35</v>
      </c>
      <c r="I27" s="21" t="s">
        <v>88</v>
      </c>
      <c r="J27" s="22">
        <f t="shared" si="0"/>
        <v>80.172413793103445</v>
      </c>
      <c r="K27" s="23">
        <v>93000000</v>
      </c>
      <c r="L27" s="24">
        <v>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2">
      <c r="A28" s="19">
        <v>21</v>
      </c>
      <c r="B28" s="19">
        <v>89079</v>
      </c>
      <c r="C28" s="20" t="s">
        <v>122</v>
      </c>
      <c r="D28" s="20" t="s">
        <v>24</v>
      </c>
      <c r="E28" s="20" t="s">
        <v>25</v>
      </c>
      <c r="F28" s="21" t="s">
        <v>26</v>
      </c>
      <c r="G28" s="21" t="s">
        <v>123</v>
      </c>
      <c r="H28" s="21" t="s">
        <v>35</v>
      </c>
      <c r="I28" s="21" t="s">
        <v>124</v>
      </c>
      <c r="J28" s="22">
        <f t="shared" si="0"/>
        <v>80.172413793103445</v>
      </c>
      <c r="K28" s="23">
        <v>93000000</v>
      </c>
      <c r="L28" s="24">
        <v>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2">
      <c r="A29" s="19">
        <v>22</v>
      </c>
      <c r="B29" s="19">
        <v>82056</v>
      </c>
      <c r="C29" s="20" t="s">
        <v>125</v>
      </c>
      <c r="D29" s="20" t="s">
        <v>24</v>
      </c>
      <c r="E29" s="20" t="s">
        <v>25</v>
      </c>
      <c r="F29" s="21" t="s">
        <v>26</v>
      </c>
      <c r="G29" s="21" t="s">
        <v>27</v>
      </c>
      <c r="H29" s="21" t="s">
        <v>35</v>
      </c>
      <c r="I29" s="21" t="s">
        <v>124</v>
      </c>
      <c r="J29" s="22">
        <f t="shared" si="0"/>
        <v>80.172413793103445</v>
      </c>
      <c r="K29" s="23">
        <v>93000000</v>
      </c>
      <c r="L29" s="24">
        <v>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2">
      <c r="A30" s="19">
        <v>23</v>
      </c>
      <c r="B30" s="19">
        <v>90488</v>
      </c>
      <c r="C30" s="20" t="s">
        <v>126</v>
      </c>
      <c r="D30" s="20" t="s">
        <v>127</v>
      </c>
      <c r="E30" s="20" t="s">
        <v>128</v>
      </c>
      <c r="F30" s="21" t="s">
        <v>129</v>
      </c>
      <c r="G30" s="21" t="s">
        <v>130</v>
      </c>
      <c r="H30" s="21" t="s">
        <v>49</v>
      </c>
      <c r="I30" s="21" t="s">
        <v>131</v>
      </c>
      <c r="J30" s="22">
        <f t="shared" si="0"/>
        <v>80.172413793103445</v>
      </c>
      <c r="K30" s="23">
        <v>93000000</v>
      </c>
      <c r="L30" s="24">
        <v>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">
      <c r="A31" s="19">
        <v>24</v>
      </c>
      <c r="B31" s="19">
        <v>86950</v>
      </c>
      <c r="C31" s="20" t="s">
        <v>132</v>
      </c>
      <c r="D31" s="20" t="s">
        <v>133</v>
      </c>
      <c r="E31" s="20" t="s">
        <v>32</v>
      </c>
      <c r="F31" s="21" t="s">
        <v>33</v>
      </c>
      <c r="G31" s="21" t="s">
        <v>34</v>
      </c>
      <c r="H31" s="21" t="s">
        <v>35</v>
      </c>
      <c r="I31" s="21" t="s">
        <v>124</v>
      </c>
      <c r="J31" s="22">
        <f t="shared" si="0"/>
        <v>80</v>
      </c>
      <c r="K31" s="23">
        <v>92800000</v>
      </c>
      <c r="L31" s="24">
        <v>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">
      <c r="A32" s="19">
        <v>25</v>
      </c>
      <c r="B32" s="19">
        <v>88296</v>
      </c>
      <c r="C32" s="20" t="s">
        <v>134</v>
      </c>
      <c r="D32" s="20" t="s">
        <v>103</v>
      </c>
      <c r="E32" s="20" t="s">
        <v>104</v>
      </c>
      <c r="F32" s="21" t="s">
        <v>105</v>
      </c>
      <c r="G32" s="21" t="s">
        <v>106</v>
      </c>
      <c r="H32" s="21" t="s">
        <v>81</v>
      </c>
      <c r="I32" s="21" t="s">
        <v>135</v>
      </c>
      <c r="J32" s="22">
        <f t="shared" si="0"/>
        <v>80</v>
      </c>
      <c r="K32" s="23">
        <v>92800000</v>
      </c>
      <c r="L32" s="24">
        <v>4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">
      <c r="A33" s="19">
        <v>26</v>
      </c>
      <c r="B33" s="19">
        <v>82333</v>
      </c>
      <c r="C33" s="20" t="s">
        <v>136</v>
      </c>
      <c r="D33" s="20" t="s">
        <v>137</v>
      </c>
      <c r="E33" s="20" t="s">
        <v>138</v>
      </c>
      <c r="F33" s="21" t="s">
        <v>139</v>
      </c>
      <c r="G33" s="21" t="s">
        <v>140</v>
      </c>
      <c r="H33" s="21" t="s">
        <v>35</v>
      </c>
      <c r="I33" s="21" t="s">
        <v>56</v>
      </c>
      <c r="J33" s="22">
        <f t="shared" si="0"/>
        <v>79.933682758620691</v>
      </c>
      <c r="K33" s="23">
        <v>92723072</v>
      </c>
      <c r="L33" s="24">
        <v>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">
      <c r="A34" s="19">
        <v>27</v>
      </c>
      <c r="B34" s="19">
        <v>81454</v>
      </c>
      <c r="C34" s="20" t="s">
        <v>141</v>
      </c>
      <c r="D34" s="20" t="s">
        <v>142</v>
      </c>
      <c r="E34" s="20" t="s">
        <v>74</v>
      </c>
      <c r="F34" s="21" t="s">
        <v>75</v>
      </c>
      <c r="G34" s="21" t="s">
        <v>76</v>
      </c>
      <c r="H34" s="21" t="s">
        <v>81</v>
      </c>
      <c r="I34" s="21" t="s">
        <v>143</v>
      </c>
      <c r="J34" s="22">
        <f t="shared" si="0"/>
        <v>80</v>
      </c>
      <c r="K34" s="23">
        <v>92800000</v>
      </c>
      <c r="L34" s="24">
        <v>4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">
      <c r="A35" s="19">
        <v>28</v>
      </c>
      <c r="B35" s="19">
        <v>90610</v>
      </c>
      <c r="C35" s="20" t="s">
        <v>144</v>
      </c>
      <c r="D35" s="20" t="s">
        <v>145</v>
      </c>
      <c r="E35" s="20" t="s">
        <v>146</v>
      </c>
      <c r="F35" s="21" t="s">
        <v>147</v>
      </c>
      <c r="G35" s="21" t="s">
        <v>148</v>
      </c>
      <c r="H35" s="21" t="s">
        <v>35</v>
      </c>
      <c r="I35" s="21" t="s">
        <v>71</v>
      </c>
      <c r="J35" s="22">
        <f t="shared" si="0"/>
        <v>79</v>
      </c>
      <c r="K35" s="23">
        <v>91640000</v>
      </c>
      <c r="L35" s="24">
        <v>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">
      <c r="A36" s="19">
        <v>29</v>
      </c>
      <c r="B36" s="19">
        <v>81779</v>
      </c>
      <c r="C36" s="20" t="s">
        <v>149</v>
      </c>
      <c r="D36" s="20" t="s">
        <v>98</v>
      </c>
      <c r="E36" s="20" t="s">
        <v>74</v>
      </c>
      <c r="F36" s="21" t="s">
        <v>75</v>
      </c>
      <c r="G36" s="21" t="s">
        <v>76</v>
      </c>
      <c r="H36" s="21" t="s">
        <v>35</v>
      </c>
      <c r="I36" s="21" t="s">
        <v>150</v>
      </c>
      <c r="J36" s="22">
        <f t="shared" si="0"/>
        <v>80</v>
      </c>
      <c r="K36" s="23">
        <v>92800000</v>
      </c>
      <c r="L36" s="24">
        <v>4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">
      <c r="A37" s="19">
        <v>30</v>
      </c>
      <c r="B37" s="19">
        <v>81134</v>
      </c>
      <c r="C37" s="20" t="s">
        <v>151</v>
      </c>
      <c r="D37" s="20" t="s">
        <v>152</v>
      </c>
      <c r="E37" s="20" t="s">
        <v>153</v>
      </c>
      <c r="F37" s="21" t="s">
        <v>154</v>
      </c>
      <c r="G37" s="21" t="s">
        <v>155</v>
      </c>
      <c r="H37" s="21" t="s">
        <v>65</v>
      </c>
      <c r="I37" s="21" t="s">
        <v>156</v>
      </c>
      <c r="J37" s="22">
        <f t="shared" si="0"/>
        <v>79.68976034482759</v>
      </c>
      <c r="K37" s="23">
        <v>92440122</v>
      </c>
      <c r="L37" s="24">
        <v>3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">
      <c r="A38" s="19">
        <v>31</v>
      </c>
      <c r="B38" s="19">
        <v>90105</v>
      </c>
      <c r="C38" s="20" t="s">
        <v>157</v>
      </c>
      <c r="D38" s="20" t="s">
        <v>68</v>
      </c>
      <c r="E38" s="20" t="s">
        <v>68</v>
      </c>
      <c r="F38" s="21" t="s">
        <v>69</v>
      </c>
      <c r="G38" s="21" t="s">
        <v>158</v>
      </c>
      <c r="H38" s="21" t="s">
        <v>35</v>
      </c>
      <c r="I38" s="21" t="s">
        <v>159</v>
      </c>
      <c r="J38" s="22">
        <f t="shared" si="0"/>
        <v>79.277224137931029</v>
      </c>
      <c r="K38" s="23">
        <v>91961580</v>
      </c>
      <c r="L38" s="24">
        <v>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">
      <c r="A39" s="19">
        <v>32</v>
      </c>
      <c r="B39" s="19">
        <v>89926</v>
      </c>
      <c r="C39" s="20" t="s">
        <v>160</v>
      </c>
      <c r="D39" s="20" t="s">
        <v>161</v>
      </c>
      <c r="E39" s="20" t="s">
        <v>93</v>
      </c>
      <c r="F39" s="21" t="s">
        <v>94</v>
      </c>
      <c r="G39" s="21" t="s">
        <v>95</v>
      </c>
      <c r="H39" s="21" t="s">
        <v>21</v>
      </c>
      <c r="I39" s="21" t="s">
        <v>96</v>
      </c>
      <c r="J39" s="22">
        <f t="shared" si="0"/>
        <v>80.172413793103445</v>
      </c>
      <c r="K39" s="23">
        <v>93000000</v>
      </c>
      <c r="L39" s="24">
        <v>4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">
      <c r="A40" s="25" t="s">
        <v>162</v>
      </c>
      <c r="B40" s="26"/>
      <c r="C40" s="26"/>
      <c r="D40" s="26"/>
      <c r="E40" s="27"/>
      <c r="F40" s="28"/>
      <c r="G40" s="28"/>
      <c r="H40" s="28"/>
      <c r="I40" s="28"/>
      <c r="J40" s="28"/>
      <c r="K40" s="29">
        <f t="shared" ref="K40:L40" si="1">+SUM(K8:K39)</f>
        <v>2961945269</v>
      </c>
      <c r="L40" s="30">
        <f t="shared" si="1"/>
        <v>119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1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1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1:27" ht="15.75" customHeight="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1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1:27" ht="15.75" customHeight="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1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1:27" ht="15.75" customHeight="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1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</sheetData>
  <mergeCells count="5">
    <mergeCell ref="A1:L1"/>
    <mergeCell ref="A2:L2"/>
    <mergeCell ref="A3:L3"/>
    <mergeCell ref="A4:L4"/>
    <mergeCell ref="A40:E40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252</Convocatoria>
  </documentManagement>
</p:properties>
</file>

<file path=customXml/itemProps1.xml><?xml version="1.0" encoding="utf-8"?>
<ds:datastoreItem xmlns:ds="http://schemas.openxmlformats.org/officeDocument/2006/customXml" ds:itemID="{6B6AB8C2-FEA7-462E-A524-8C12FEEB603E}"/>
</file>

<file path=customXml/itemProps2.xml><?xml version="1.0" encoding="utf-8"?>
<ds:datastoreItem xmlns:ds="http://schemas.openxmlformats.org/officeDocument/2006/customXml" ds:itemID="{F22D22E9-7735-4D08-B4A6-CDBC7E445CF8}"/>
</file>

<file path=customXml/itemProps3.xml><?xml version="1.0" encoding="utf-8"?>
<ds:datastoreItem xmlns:ds="http://schemas.openxmlformats.org/officeDocument/2006/customXml" ds:itemID="{ED161638-1AD0-495F-AE8E-BDE2CC297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102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Asignación de Recursos CONVOCATORIA NO. 102-1C</dc:title>
  <dc:creator>O365</dc:creator>
  <cp:lastModifiedBy>O365</cp:lastModifiedBy>
  <dcterms:created xsi:type="dcterms:W3CDTF">2023-12-22T15:58:53Z</dcterms:created>
  <dcterms:modified xsi:type="dcterms:W3CDTF">2023-12-22T15:59:11Z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