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73 2C" sheetId="1" r:id="rId1"/>
  </sheets>
  <definedNames>
    <definedName name="_xlnm._FilterDatabase" localSheetId="0" hidden="1">'73 2C'!$A$7:$K$29</definedName>
  </definedNames>
  <calcPr calcId="145621"/>
</workbook>
</file>

<file path=xl/calcChain.xml><?xml version="1.0" encoding="utf-8"?>
<calcChain xmlns="http://schemas.openxmlformats.org/spreadsheetml/2006/main">
  <c r="J30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<sst xmlns="http://schemas.openxmlformats.org/spreadsheetml/2006/main" count="171" uniqueCount="128">
  <si>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</si>
  <si>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</si>
  <si>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</si>
  <si>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</si>
  <si>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</si>
  <si>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</si>
  <si>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</si>
  <si>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</si>
  <si>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</si>
  <si>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</si>
  <si>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</si>
  <si>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Atlántico</t>
  </si>
  <si>
    <t>SENA - Atlántico</t>
  </si>
  <si>
    <t>Nariño</t>
  </si>
  <si>
    <t>SENA - Nariño</t>
  </si>
  <si>
    <t>Huila</t>
  </si>
  <si>
    <t>SENA - Huila</t>
  </si>
  <si>
    <t>Centro de Gestión y Desarrollo Sostenible Surcolombiano</t>
  </si>
  <si>
    <t>Caquetá</t>
  </si>
  <si>
    <t>SENA - Caquetá</t>
  </si>
  <si>
    <t>Centro Tecnológico de la Amazonia</t>
  </si>
  <si>
    <t>Santander</t>
  </si>
  <si>
    <t>SENA - Santander</t>
  </si>
  <si>
    <t>Chocó</t>
  </si>
  <si>
    <t>SENA - Choco</t>
  </si>
  <si>
    <t>Centro de Recursos Naturales, Industria y Biodiversidad</t>
  </si>
  <si>
    <t>Neiva</t>
  </si>
  <si>
    <t>Cundinamarca</t>
  </si>
  <si>
    <t>Putumayo</t>
  </si>
  <si>
    <t>SENA - Putumayo</t>
  </si>
  <si>
    <t>Centro Agroforestal y Acuicola Arapaima</t>
  </si>
  <si>
    <t>Córdoba</t>
  </si>
  <si>
    <t>SENA - Córdoba</t>
  </si>
  <si>
    <t>Boyacá</t>
  </si>
  <si>
    <t>SENA - Boyacá</t>
  </si>
  <si>
    <t>Centro de la Industria, la Empresa y los Servicios</t>
  </si>
  <si>
    <t>Centro de Comercio, Industria y Turismo de Cordoba</t>
  </si>
  <si>
    <t>Centro Internacional de Producción Limpia - Lope</t>
  </si>
  <si>
    <t>Caldas</t>
  </si>
  <si>
    <t>SENA - Caldas</t>
  </si>
  <si>
    <t>SENA - Cundinamarca-chia</t>
  </si>
  <si>
    <t>Centro de Desarrollo Agroempresarial</t>
  </si>
  <si>
    <t>Norte de Santander</t>
  </si>
  <si>
    <t>SENA - Norte de Santander</t>
  </si>
  <si>
    <t>La Guajira</t>
  </si>
  <si>
    <t>Cúcuta</t>
  </si>
  <si>
    <t>Riohacha</t>
  </si>
  <si>
    <t>SENA - Guajira</t>
  </si>
  <si>
    <t>Centro Industrial y de Energías Alternativas</t>
  </si>
  <si>
    <t>Centro Para el Desarrollo Agroecologico y Agroindustrial</t>
  </si>
  <si>
    <t>Centro de la Industria, la Empresa y los Servicios CIES</t>
  </si>
  <si>
    <t>Hoteles Y Restaurantes</t>
  </si>
  <si>
    <t>Otras Actividades De Servicios Comunitarios, Sociales Y Personales</t>
  </si>
  <si>
    <t>PRESUPUESTO: $ 20.000.000.000</t>
  </si>
  <si>
    <t>Bogotá</t>
  </si>
  <si>
    <t>Bogotá D.C</t>
  </si>
  <si>
    <t>SENA - Distrito Capital</t>
  </si>
  <si>
    <t>Centro Nacional de Hoteleria, Turismo y Alimentos</t>
  </si>
  <si>
    <t>Cereté</t>
  </si>
  <si>
    <t>Centro de Comercio y Servicios</t>
  </si>
  <si>
    <t>Florencia</t>
  </si>
  <si>
    <t>Baranoa</t>
  </si>
  <si>
    <t>Centro de Gestión Administrativa y Fortalecimiento Empresarial</t>
  </si>
  <si>
    <t>Piedecuesta</t>
  </si>
  <si>
    <t>Barranquilla</t>
  </si>
  <si>
    <t>Centro de Manufactura en Textil y Cuero</t>
  </si>
  <si>
    <t>Sogamoso</t>
  </si>
  <si>
    <t>Centro Minero</t>
  </si>
  <si>
    <t>Quibdó</t>
  </si>
  <si>
    <t>Tunja</t>
  </si>
  <si>
    <t>Mocoa</t>
  </si>
  <si>
    <t>Sopó</t>
  </si>
  <si>
    <t>Isnos</t>
  </si>
  <si>
    <t>Pasto</t>
  </si>
  <si>
    <t>Centro de Tecnologías para la Construcción y la Madera</t>
  </si>
  <si>
    <t>Naranja - Actividades Artísticas, De Entretenimiento Y Recreación</t>
  </si>
  <si>
    <t>Naranja - Educación</t>
  </si>
  <si>
    <t>Enseñanza cultural</t>
  </si>
  <si>
    <t>Naranja - Información Y Comunicaciones</t>
  </si>
  <si>
    <t>Naranja - Industrias Manufactureras</t>
  </si>
  <si>
    <t>Confección de prendas de vestir, excepto prendas de piel</t>
  </si>
  <si>
    <t>Naranja - Actividades Profesionales, Científicas Y Técnicas</t>
  </si>
  <si>
    <t>Naranja - Alojamiento Y Servicios De Comida</t>
  </si>
  <si>
    <t>Expendio a la mesa de comidas preparadas</t>
  </si>
  <si>
    <t>Actividades de desarrollo de sistemas informáticos (planificación, análisis, diseño, programación, pruebas)</t>
  </si>
  <si>
    <t>Alojamiento rural</t>
  </si>
  <si>
    <t>Fabricación de artículos de viaje, bolsos de mano y artículos similares elaborados en cuero, y fabricación de artículos de talabartería y guarnicioner</t>
  </si>
  <si>
    <t>Fabricación de joyas, bisutería y artículos conexos</t>
  </si>
  <si>
    <t>Fabricación de otros tipos de calzado, excepto calzado de cuero y piel</t>
  </si>
  <si>
    <t>Naranja - Actividades De Servicios Administrativos Y De Apoyo</t>
  </si>
  <si>
    <t>Actividades de las agencias de viaje</t>
  </si>
  <si>
    <t>Publicidad</t>
  </si>
  <si>
    <t>Expendio de comidas preparadas en cafeterías</t>
  </si>
  <si>
    <t>WEEKEND SANTANDER</t>
  </si>
  <si>
    <t>Centro Industrial del Diseño y la Manufactura</t>
  </si>
  <si>
    <t>FORA</t>
  </si>
  <si>
    <t>CAÑAGUATE HOTEL BOUTIQUE SAS</t>
  </si>
  <si>
    <t>TURISMO ARQUEOLÓGICO SALTO DEL MORTIÑO</t>
  </si>
  <si>
    <t>PARADOR TURÍSTICO CAMPESTRE LA CASA SUPERZONA "UN RESCATE DE SABORES SABERES Y CULTURA ANCESTRAL"</t>
  </si>
  <si>
    <t>HORNEADITAS</t>
  </si>
  <si>
    <t>TALENTOS ACADEMIA DE BELLAS ARTES ZOMAC SAS</t>
  </si>
  <si>
    <t>J PRO</t>
  </si>
  <si>
    <t>ARTIZANO SAS</t>
  </si>
  <si>
    <t>LEON ATELIER</t>
  </si>
  <si>
    <t>Centro de Formación de Talento Humano en Salud</t>
  </si>
  <si>
    <t>MUSEO FIGURITA</t>
  </si>
  <si>
    <t>ÁTICO ESTUDIO</t>
  </si>
  <si>
    <t>Villamaría</t>
  </si>
  <si>
    <t>TEJIDOS Y BORDADOS DE LA GUAJIRA S.A.S</t>
  </si>
  <si>
    <t>ANDREA GOMEZ MODA S.A.S</t>
  </si>
  <si>
    <t xml:space="preserve">BAUTO </t>
  </si>
  <si>
    <t>CLUB CAMPESTRE ARAPAIMA</t>
  </si>
  <si>
    <t xml:space="preserve">RESTAURANTE LA SEDE </t>
  </si>
  <si>
    <t>CLODE - CONECTANDO INNOVACION</t>
  </si>
  <si>
    <t>AFRO STYLO</t>
  </si>
  <si>
    <t>LAS PRIMITIVAS</t>
  </si>
  <si>
    <t>JACS3D</t>
  </si>
  <si>
    <t>CUY GOURMET PASTO</t>
  </si>
  <si>
    <t>Alojamiento En Hoteles, Hostales Y Apartahoteles</t>
  </si>
  <si>
    <t>Expendio A La Mesa De Comidas Preparadas, En Restaurantes</t>
  </si>
  <si>
    <t>Actividades De Otras Asociaciones N.C.P.</t>
  </si>
  <si>
    <t>Actividades y funcionamiento de museos, conservación de edificios y sitios históricos</t>
  </si>
  <si>
    <t>Actividades Teatrales Y Musicales Y Otras Actividades Artísticas</t>
  </si>
  <si>
    <t>Valor Recomendado ($)</t>
  </si>
  <si>
    <t>TOTAL</t>
  </si>
  <si>
    <t>SEGUNDO CIERRE</t>
  </si>
  <si>
    <t>CONVOCATORIA NACIONAL N° 73</t>
  </si>
  <si>
    <t>PUBLICACIÓN DE RESULTADOS DE APROBACIÓN Y ASIGNACIÓN DE RECURSOS POR PARTE DEL CONSEJO DIRECTIVO DEL SENA A PLANES DE  NEGOCIO DE LA CONVOCATORIA CERRADA No. 73-2, SEGÚN CERTIFICACIÓN DE LA SESIÓN PRESENCIAL No. 1571 DEL 4 DE DICIEMBRE DE 2019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</si>
</sst>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42" fontId="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2" fontId="6" fillId="0" borderId="2" xfId="0" applyNumberFormat="1" applyFont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.42578125" customWidth="1"/>
    <col min="6" max="6" width="15" customWidth="1"/>
    <col min="7" max="7" width="13.85546875" customWidth="1"/>
    <col min="8" max="9" width="11.42578125" customWidth="1"/>
    <col min="10" max="10" width="12.5703125" customWidth="1"/>
    <col min="11" max="11" width="15.5703125" bestFit="1" customWidth="1"/>
    <col min="12" max="12" width="2.85546875" customWidth="1"/>
    <col min="17" max="16384" width="11.42578125" hidden="1"/>
  </cols>
  <sheetData>
    <row r="1" spans="1:11" s="1" customFormat="1" ht="18" x14ac:dyDescent="0.25">
      <c r="A1" s="6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x14ac:dyDescent="0.25">
      <c r="A2" s="7" t="s">
        <v>126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x14ac:dyDescent="0.25">
      <c r="A3" s="7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" customFormat="1" ht="39.75" customHeight="1" x14ac:dyDescent="0.25">
      <c r="A4" s="14" t="s">
        <v>127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1" customFormat="1" x14ac:dyDescent="0.25">
      <c r="A5" s="7" t="s">
        <v>125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123</v>
      </c>
    </row>
    <row r="8" spans="1:11" s="5" customFormat="1" ht="30" customHeight="1" x14ac:dyDescent="0.25">
      <c r="A8" s="3">
        <v>1</v>
      </c>
      <c r="B8" s="3">
        <v>68432</v>
      </c>
      <c r="C8" s="4" t="s">
        <v>93</v>
      </c>
      <c r="D8" s="4" t="s">
        <v>63</v>
      </c>
      <c r="E8" s="4" t="s">
        <v>21</v>
      </c>
      <c r="F8" s="4" t="s">
        <v>22</v>
      </c>
      <c r="G8" s="4" t="s">
        <v>94</v>
      </c>
      <c r="H8" s="3" t="s">
        <v>89</v>
      </c>
      <c r="I8" s="3" t="s">
        <v>90</v>
      </c>
      <c r="J8" s="3">
        <v>138</v>
      </c>
      <c r="K8" s="8">
        <f>828116*J8</f>
        <v>114280008</v>
      </c>
    </row>
    <row r="9" spans="1:11" s="5" customFormat="1" ht="30" customHeight="1" x14ac:dyDescent="0.25">
      <c r="A9" s="3">
        <v>2</v>
      </c>
      <c r="B9" s="3">
        <v>69448</v>
      </c>
      <c r="C9" s="4" t="s">
        <v>95</v>
      </c>
      <c r="D9" s="4" t="s">
        <v>45</v>
      </c>
      <c r="E9" s="4" t="s">
        <v>42</v>
      </c>
      <c r="F9" s="4" t="s">
        <v>43</v>
      </c>
      <c r="G9" s="4" t="s">
        <v>50</v>
      </c>
      <c r="H9" s="3" t="s">
        <v>79</v>
      </c>
      <c r="I9" s="3" t="s">
        <v>86</v>
      </c>
      <c r="J9" s="3">
        <v>180</v>
      </c>
      <c r="K9" s="8">
        <f t="shared" ref="K9:K29" si="0">828116*J9</f>
        <v>149060880</v>
      </c>
    </row>
    <row r="10" spans="1:11" s="5" customFormat="1" ht="30" customHeight="1" x14ac:dyDescent="0.25">
      <c r="A10" s="3">
        <v>3</v>
      </c>
      <c r="B10" s="3">
        <v>69516</v>
      </c>
      <c r="C10" s="4" t="s">
        <v>96</v>
      </c>
      <c r="D10" s="4" t="s">
        <v>46</v>
      </c>
      <c r="E10" s="4" t="s">
        <v>44</v>
      </c>
      <c r="F10" s="4" t="s">
        <v>47</v>
      </c>
      <c r="G10" s="4" t="s">
        <v>48</v>
      </c>
      <c r="H10" s="3" t="s">
        <v>51</v>
      </c>
      <c r="I10" s="3" t="s">
        <v>118</v>
      </c>
      <c r="J10" s="3">
        <v>180</v>
      </c>
      <c r="K10" s="8">
        <f t="shared" si="0"/>
        <v>149060880</v>
      </c>
    </row>
    <row r="11" spans="1:11" s="5" customFormat="1" ht="30" customHeight="1" x14ac:dyDescent="0.25">
      <c r="A11" s="3">
        <v>4</v>
      </c>
      <c r="B11" s="3">
        <v>70909</v>
      </c>
      <c r="C11" s="4" t="s">
        <v>97</v>
      </c>
      <c r="D11" s="4" t="s">
        <v>72</v>
      </c>
      <c r="E11" s="4" t="s">
        <v>15</v>
      </c>
      <c r="F11" s="4" t="s">
        <v>16</v>
      </c>
      <c r="G11" s="4" t="s">
        <v>17</v>
      </c>
      <c r="H11" s="3" t="s">
        <v>82</v>
      </c>
      <c r="I11" s="3" t="s">
        <v>85</v>
      </c>
      <c r="J11" s="3">
        <v>180</v>
      </c>
      <c r="K11" s="8">
        <f t="shared" si="0"/>
        <v>149060880</v>
      </c>
    </row>
    <row r="12" spans="1:11" s="5" customFormat="1" ht="30" customHeight="1" x14ac:dyDescent="0.25">
      <c r="A12" s="3">
        <v>5</v>
      </c>
      <c r="B12" s="3">
        <v>71028</v>
      </c>
      <c r="C12" s="4" t="s">
        <v>98</v>
      </c>
      <c r="D12" s="4" t="s">
        <v>69</v>
      </c>
      <c r="E12" s="4" t="s">
        <v>33</v>
      </c>
      <c r="F12" s="4" t="s">
        <v>34</v>
      </c>
      <c r="G12" s="4" t="s">
        <v>62</v>
      </c>
      <c r="H12" s="3" t="s">
        <v>51</v>
      </c>
      <c r="I12" s="3" t="s">
        <v>119</v>
      </c>
      <c r="J12" s="3">
        <v>150</v>
      </c>
      <c r="K12" s="8">
        <f t="shared" si="0"/>
        <v>124217400</v>
      </c>
    </row>
    <row r="13" spans="1:11" s="5" customFormat="1" ht="30" customHeight="1" x14ac:dyDescent="0.25">
      <c r="A13" s="3">
        <v>6</v>
      </c>
      <c r="B13" s="3">
        <v>71188</v>
      </c>
      <c r="C13" s="4" t="s">
        <v>99</v>
      </c>
      <c r="D13" s="4" t="s">
        <v>54</v>
      </c>
      <c r="E13" s="4" t="s">
        <v>55</v>
      </c>
      <c r="F13" s="4" t="s">
        <v>56</v>
      </c>
      <c r="G13" s="4" t="s">
        <v>57</v>
      </c>
      <c r="H13" s="3" t="s">
        <v>82</v>
      </c>
      <c r="I13" s="3" t="s">
        <v>92</v>
      </c>
      <c r="J13" s="3">
        <v>179</v>
      </c>
      <c r="K13" s="8">
        <f t="shared" si="0"/>
        <v>148232764</v>
      </c>
    </row>
    <row r="14" spans="1:11" s="5" customFormat="1" ht="30" customHeight="1" x14ac:dyDescent="0.25">
      <c r="A14" s="3">
        <v>7</v>
      </c>
      <c r="B14" s="3">
        <v>71411</v>
      </c>
      <c r="C14" s="4" t="s">
        <v>100</v>
      </c>
      <c r="D14" s="4" t="s">
        <v>60</v>
      </c>
      <c r="E14" s="4" t="s">
        <v>18</v>
      </c>
      <c r="F14" s="4" t="s">
        <v>19</v>
      </c>
      <c r="G14" s="4" t="s">
        <v>20</v>
      </c>
      <c r="H14" s="3" t="s">
        <v>76</v>
      </c>
      <c r="I14" s="3" t="s">
        <v>77</v>
      </c>
      <c r="J14" s="3">
        <v>169</v>
      </c>
      <c r="K14" s="8">
        <f t="shared" si="0"/>
        <v>139951604</v>
      </c>
    </row>
    <row r="15" spans="1:11" s="5" customFormat="1" ht="30" customHeight="1" x14ac:dyDescent="0.25">
      <c r="A15" s="3">
        <v>8</v>
      </c>
      <c r="B15" s="3">
        <v>71721</v>
      </c>
      <c r="C15" s="4" t="s">
        <v>101</v>
      </c>
      <c r="D15" s="4" t="s">
        <v>66</v>
      </c>
      <c r="E15" s="4" t="s">
        <v>33</v>
      </c>
      <c r="F15" s="4" t="s">
        <v>34</v>
      </c>
      <c r="G15" s="4" t="s">
        <v>67</v>
      </c>
      <c r="H15" s="3" t="s">
        <v>52</v>
      </c>
      <c r="I15" s="3" t="s">
        <v>120</v>
      </c>
      <c r="J15" s="3">
        <v>120</v>
      </c>
      <c r="K15" s="8">
        <f t="shared" si="0"/>
        <v>99373920</v>
      </c>
    </row>
    <row r="16" spans="1:11" s="5" customFormat="1" ht="30" customHeight="1" x14ac:dyDescent="0.25">
      <c r="A16" s="3">
        <v>9</v>
      </c>
      <c r="B16" s="3">
        <v>71724</v>
      </c>
      <c r="C16" s="4" t="s">
        <v>102</v>
      </c>
      <c r="D16" s="4" t="s">
        <v>58</v>
      </c>
      <c r="E16" s="4" t="s">
        <v>31</v>
      </c>
      <c r="F16" s="4" t="s">
        <v>32</v>
      </c>
      <c r="G16" s="4" t="s">
        <v>36</v>
      </c>
      <c r="H16" s="3" t="s">
        <v>79</v>
      </c>
      <c r="I16" s="3" t="s">
        <v>88</v>
      </c>
      <c r="J16" s="3">
        <v>124</v>
      </c>
      <c r="K16" s="8">
        <f t="shared" si="0"/>
        <v>102686384</v>
      </c>
    </row>
    <row r="17" spans="1:11" s="5" customFormat="1" ht="30" customHeight="1" x14ac:dyDescent="0.25">
      <c r="A17" s="3">
        <v>10</v>
      </c>
      <c r="B17" s="3">
        <v>72085</v>
      </c>
      <c r="C17" s="4" t="s">
        <v>103</v>
      </c>
      <c r="D17" s="4" t="s">
        <v>54</v>
      </c>
      <c r="E17" s="4" t="s">
        <v>55</v>
      </c>
      <c r="F17" s="4" t="s">
        <v>56</v>
      </c>
      <c r="G17" s="4" t="s">
        <v>104</v>
      </c>
      <c r="H17" s="3" t="s">
        <v>79</v>
      </c>
      <c r="I17" s="3" t="s">
        <v>87</v>
      </c>
      <c r="J17" s="3">
        <v>144</v>
      </c>
      <c r="K17" s="8">
        <f t="shared" si="0"/>
        <v>119248704</v>
      </c>
    </row>
    <row r="18" spans="1:11" s="5" customFormat="1" ht="30" customHeight="1" x14ac:dyDescent="0.25">
      <c r="A18" s="3">
        <v>11</v>
      </c>
      <c r="B18" s="3">
        <v>72127</v>
      </c>
      <c r="C18" s="4" t="s">
        <v>105</v>
      </c>
      <c r="D18" s="4" t="s">
        <v>61</v>
      </c>
      <c r="E18" s="4" t="s">
        <v>11</v>
      </c>
      <c r="F18" s="4" t="s">
        <v>12</v>
      </c>
      <c r="G18" s="4" t="s">
        <v>49</v>
      </c>
      <c r="H18" s="3" t="s">
        <v>75</v>
      </c>
      <c r="I18" s="3" t="s">
        <v>121</v>
      </c>
      <c r="J18" s="3">
        <v>180</v>
      </c>
      <c r="K18" s="8">
        <f t="shared" si="0"/>
        <v>149060880</v>
      </c>
    </row>
    <row r="19" spans="1:11" s="5" customFormat="1" ht="30" customHeight="1" x14ac:dyDescent="0.25">
      <c r="A19" s="3">
        <v>12</v>
      </c>
      <c r="B19" s="3">
        <v>72204</v>
      </c>
      <c r="C19" s="4" t="s">
        <v>106</v>
      </c>
      <c r="D19" s="4" t="s">
        <v>107</v>
      </c>
      <c r="E19" s="4" t="s">
        <v>38</v>
      </c>
      <c r="F19" s="4" t="s">
        <v>39</v>
      </c>
      <c r="G19" s="4" t="s">
        <v>59</v>
      </c>
      <c r="H19" s="3" t="s">
        <v>52</v>
      </c>
      <c r="I19" s="3" t="s">
        <v>122</v>
      </c>
      <c r="J19" s="3">
        <v>177</v>
      </c>
      <c r="K19" s="8">
        <f t="shared" si="0"/>
        <v>146576532</v>
      </c>
    </row>
    <row r="20" spans="1:11" s="5" customFormat="1" ht="30" customHeight="1" x14ac:dyDescent="0.25">
      <c r="A20" s="3">
        <v>13</v>
      </c>
      <c r="B20" s="3">
        <v>72223</v>
      </c>
      <c r="C20" s="4" t="s">
        <v>108</v>
      </c>
      <c r="D20" s="4" t="s">
        <v>46</v>
      </c>
      <c r="E20" s="4" t="s">
        <v>44</v>
      </c>
      <c r="F20" s="4" t="s">
        <v>47</v>
      </c>
      <c r="G20" s="4" t="s">
        <v>48</v>
      </c>
      <c r="H20" s="3" t="s">
        <v>79</v>
      </c>
      <c r="I20" s="3" t="s">
        <v>80</v>
      </c>
      <c r="J20" s="3">
        <v>177</v>
      </c>
      <c r="K20" s="8">
        <f t="shared" si="0"/>
        <v>146576532</v>
      </c>
    </row>
    <row r="21" spans="1:11" s="5" customFormat="1" ht="30" customHeight="1" x14ac:dyDescent="0.25">
      <c r="A21" s="3">
        <v>14</v>
      </c>
      <c r="B21" s="3">
        <v>72254</v>
      </c>
      <c r="C21" s="4" t="s">
        <v>109</v>
      </c>
      <c r="D21" s="4" t="s">
        <v>26</v>
      </c>
      <c r="E21" s="4" t="s">
        <v>15</v>
      </c>
      <c r="F21" s="4" t="s">
        <v>16</v>
      </c>
      <c r="G21" s="4" t="s">
        <v>35</v>
      </c>
      <c r="H21" s="3" t="s">
        <v>79</v>
      </c>
      <c r="I21" s="3" t="s">
        <v>80</v>
      </c>
      <c r="J21" s="3">
        <v>150</v>
      </c>
      <c r="K21" s="8">
        <f t="shared" si="0"/>
        <v>124217400</v>
      </c>
    </row>
    <row r="22" spans="1:11" s="5" customFormat="1" ht="30" customHeight="1" x14ac:dyDescent="0.25">
      <c r="A22" s="3">
        <v>15</v>
      </c>
      <c r="B22" s="3">
        <v>72268</v>
      </c>
      <c r="C22" s="4" t="s">
        <v>110</v>
      </c>
      <c r="D22" s="4" t="s">
        <v>54</v>
      </c>
      <c r="E22" s="4" t="s">
        <v>55</v>
      </c>
      <c r="F22" s="4" t="s">
        <v>56</v>
      </c>
      <c r="G22" s="4" t="s">
        <v>65</v>
      </c>
      <c r="H22" s="3" t="s">
        <v>79</v>
      </c>
      <c r="I22" s="3" t="s">
        <v>80</v>
      </c>
      <c r="J22" s="3">
        <v>179</v>
      </c>
      <c r="K22" s="8">
        <f t="shared" si="0"/>
        <v>148232764</v>
      </c>
    </row>
    <row r="23" spans="1:11" s="5" customFormat="1" ht="30" customHeight="1" x14ac:dyDescent="0.25">
      <c r="A23" s="3">
        <v>16</v>
      </c>
      <c r="B23" s="3">
        <v>72290</v>
      </c>
      <c r="C23" s="4" t="s">
        <v>111</v>
      </c>
      <c r="D23" s="4" t="s">
        <v>70</v>
      </c>
      <c r="E23" s="4" t="s">
        <v>28</v>
      </c>
      <c r="F23" s="4" t="s">
        <v>29</v>
      </c>
      <c r="G23" s="4" t="s">
        <v>30</v>
      </c>
      <c r="H23" s="3" t="s">
        <v>51</v>
      </c>
      <c r="I23" s="3" t="s">
        <v>119</v>
      </c>
      <c r="J23" s="3">
        <v>178</v>
      </c>
      <c r="K23" s="8">
        <f t="shared" si="0"/>
        <v>147404648</v>
      </c>
    </row>
    <row r="24" spans="1:11" s="5" customFormat="1" ht="30" customHeight="1" x14ac:dyDescent="0.25">
      <c r="A24" s="3">
        <v>17</v>
      </c>
      <c r="B24" s="3">
        <v>72341</v>
      </c>
      <c r="C24" s="4" t="s">
        <v>112</v>
      </c>
      <c r="D24" s="4" t="s">
        <v>61</v>
      </c>
      <c r="E24" s="4" t="s">
        <v>11</v>
      </c>
      <c r="F24" s="4" t="s">
        <v>12</v>
      </c>
      <c r="G24" s="4" t="s">
        <v>49</v>
      </c>
      <c r="H24" s="3" t="s">
        <v>82</v>
      </c>
      <c r="I24" s="3" t="s">
        <v>83</v>
      </c>
      <c r="J24" s="3">
        <v>180</v>
      </c>
      <c r="K24" s="8">
        <f t="shared" si="0"/>
        <v>149060880</v>
      </c>
    </row>
    <row r="25" spans="1:11" s="5" customFormat="1" ht="30" customHeight="1" x14ac:dyDescent="0.25">
      <c r="A25" s="3">
        <v>18</v>
      </c>
      <c r="B25" s="3">
        <v>72354</v>
      </c>
      <c r="C25" s="4" t="s">
        <v>113</v>
      </c>
      <c r="D25" s="4" t="s">
        <v>54</v>
      </c>
      <c r="E25" s="4" t="s">
        <v>55</v>
      </c>
      <c r="F25" s="4" t="s">
        <v>56</v>
      </c>
      <c r="G25" s="4" t="s">
        <v>74</v>
      </c>
      <c r="H25" s="3" t="s">
        <v>78</v>
      </c>
      <c r="I25" s="3" t="s">
        <v>84</v>
      </c>
      <c r="J25" s="3">
        <v>180</v>
      </c>
      <c r="K25" s="8">
        <f t="shared" si="0"/>
        <v>149060880</v>
      </c>
    </row>
    <row r="26" spans="1:11" s="5" customFormat="1" ht="30" customHeight="1" x14ac:dyDescent="0.25">
      <c r="A26" s="3">
        <v>19</v>
      </c>
      <c r="B26" s="3">
        <v>72378</v>
      </c>
      <c r="C26" s="4" t="s">
        <v>114</v>
      </c>
      <c r="D26" s="4" t="s">
        <v>68</v>
      </c>
      <c r="E26" s="4" t="s">
        <v>23</v>
      </c>
      <c r="F26" s="4" t="s">
        <v>24</v>
      </c>
      <c r="G26" s="4" t="s">
        <v>25</v>
      </c>
      <c r="H26" s="3" t="s">
        <v>79</v>
      </c>
      <c r="I26" s="3" t="s">
        <v>80</v>
      </c>
      <c r="J26" s="3">
        <v>79</v>
      </c>
      <c r="K26" s="8">
        <f t="shared" si="0"/>
        <v>65421164</v>
      </c>
    </row>
    <row r="27" spans="1:11" s="5" customFormat="1" ht="30" customHeight="1" x14ac:dyDescent="0.25">
      <c r="A27" s="3">
        <v>20</v>
      </c>
      <c r="B27" s="3">
        <v>72382</v>
      </c>
      <c r="C27" s="4" t="s">
        <v>115</v>
      </c>
      <c r="D27" s="4" t="s">
        <v>71</v>
      </c>
      <c r="E27" s="4" t="s">
        <v>27</v>
      </c>
      <c r="F27" s="4" t="s">
        <v>40</v>
      </c>
      <c r="G27" s="4" t="s">
        <v>41</v>
      </c>
      <c r="H27" s="3" t="s">
        <v>79</v>
      </c>
      <c r="I27" s="3" t="s">
        <v>80</v>
      </c>
      <c r="J27" s="3">
        <v>133</v>
      </c>
      <c r="K27" s="8">
        <f t="shared" si="0"/>
        <v>110139428</v>
      </c>
    </row>
    <row r="28" spans="1:11" s="5" customFormat="1" ht="30" customHeight="1" x14ac:dyDescent="0.25">
      <c r="A28" s="3">
        <v>21</v>
      </c>
      <c r="B28" s="3">
        <v>72391</v>
      </c>
      <c r="C28" s="4" t="s">
        <v>116</v>
      </c>
      <c r="D28" s="4" t="s">
        <v>64</v>
      </c>
      <c r="E28" s="4" t="s">
        <v>11</v>
      </c>
      <c r="F28" s="4" t="s">
        <v>12</v>
      </c>
      <c r="G28" s="4" t="s">
        <v>59</v>
      </c>
      <c r="H28" s="3" t="s">
        <v>81</v>
      </c>
      <c r="I28" s="3" t="s">
        <v>91</v>
      </c>
      <c r="J28" s="3">
        <v>124</v>
      </c>
      <c r="K28" s="8">
        <f t="shared" si="0"/>
        <v>102686384</v>
      </c>
    </row>
    <row r="29" spans="1:11" s="5" customFormat="1" ht="30" customHeight="1" x14ac:dyDescent="0.25">
      <c r="A29" s="3">
        <v>22</v>
      </c>
      <c r="B29" s="3">
        <v>72402</v>
      </c>
      <c r="C29" s="4" t="s">
        <v>117</v>
      </c>
      <c r="D29" s="4" t="s">
        <v>73</v>
      </c>
      <c r="E29" s="4" t="s">
        <v>13</v>
      </c>
      <c r="F29" s="4" t="s">
        <v>14</v>
      </c>
      <c r="G29" s="4" t="s">
        <v>37</v>
      </c>
      <c r="H29" s="3" t="s">
        <v>82</v>
      </c>
      <c r="I29" s="3" t="s">
        <v>83</v>
      </c>
      <c r="J29" s="3">
        <v>170</v>
      </c>
      <c r="K29" s="8">
        <f t="shared" si="0"/>
        <v>140779720</v>
      </c>
    </row>
    <row r="30" spans="1:11" x14ac:dyDescent="0.25">
      <c r="A30" s="9" t="s">
        <v>124</v>
      </c>
      <c r="B30" s="9"/>
      <c r="C30" s="9"/>
      <c r="D30" s="9"/>
      <c r="E30" s="9"/>
      <c r="F30" s="9"/>
      <c r="G30" s="9"/>
      <c r="H30" s="9"/>
      <c r="I30" s="9"/>
      <c r="J30" s="10">
        <f>SUM(J8:J29)</f>
        <v>3471</v>
      </c>
      <c r="K30" s="11">
        <f>SUM(K8:K29)</f>
        <v>2874390636</v>
      </c>
    </row>
    <row r="31" spans="1:11" hidden="1" x14ac:dyDescent="0.25"/>
    <row r="32" spans="1:1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</sheetData>
  <mergeCells count="6">
    <mergeCell ref="A30:I3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3</Encabezado>
    <Cierre xmlns="d558e0b6-f0cb-4cc2-9a2b-95ec09980e1d">Segundo cierre</Cierre>
    <Convocatoria xmlns="d558e0b6-f0cb-4cc2-9a2b-95ec09980e1d">224</Convocatoria>
  </documentManagement>
</p:properties>
</file>

<file path=customXml/itemProps1.xml><?xml version="1.0" encoding="utf-8"?>
<ds:datastoreItem xmlns:ds="http://schemas.openxmlformats.org/officeDocument/2006/customXml" ds:itemID="{6E783851-B520-470E-814F-CA47B5A9E1ED}"/>
</file>

<file path=customXml/itemProps2.xml><?xml version="1.0" encoding="utf-8"?>
<ds:datastoreItem xmlns:ds="http://schemas.openxmlformats.org/officeDocument/2006/customXml" ds:itemID="{3990743D-DBF9-4311-89F9-3C3B7391CCDC}"/>
</file>

<file path=customXml/itemProps3.xml><?xml version="1.0" encoding="utf-8"?>
<ds:datastoreItem xmlns:ds="http://schemas.openxmlformats.org/officeDocument/2006/customXml" ds:itemID="{A43152B3-DAD2-4B1D-B3ED-46EA6DC13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73 2C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Leonardo Peña</cp:lastModifiedBy>
  <dcterms:created xsi:type="dcterms:W3CDTF">2019-10-17T16:24:55Z</dcterms:created>
  <dcterms:modified xsi:type="dcterms:W3CDTF">2019-12-12T23:35:20Z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