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fonade-my.sharepoint.com/personal/lromero1_enterritorio_gov_co/Documents/2020/CONVOCATORIAS/CONVOCATORIA 244 BUENAVISTA/PRIMER CORTE/"/>
    </mc:Choice>
  </mc:AlternateContent>
  <xr:revisionPtr revIDLastSave="20" documentId="8_{5D53BF72-7EEF-4F4E-BE63-A91725A23175}" xr6:coauthVersionLast="47" xr6:coauthVersionMax="47" xr10:uidLastSave="{DEC01403-378F-4757-8346-79BEF763078F}"/>
  <bookViews>
    <workbookView xWindow="-108" yWindow="-108" windowWidth="23256" windowHeight="12576" xr2:uid="{00000000-000D-0000-FFFF-FFFF00000000}"/>
  </bookViews>
  <sheets>
    <sheet name="cierresConvocatoria"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 l="1"/>
  <c r="G12" i="1"/>
  <c r="G13" i="1"/>
  <c r="G14" i="1"/>
  <c r="G15" i="1"/>
  <c r="G16" i="1"/>
  <c r="G10" i="1"/>
</calcChain>
</file>

<file path=xl/sharedStrings.xml><?xml version="1.0" encoding="utf-8"?>
<sst xmlns="http://schemas.openxmlformats.org/spreadsheetml/2006/main" count="41" uniqueCount="23">
  <si>
    <t>ID</t>
  </si>
  <si>
    <t>Nombre</t>
  </si>
  <si>
    <t>Ciudad</t>
  </si>
  <si>
    <t>Departamento</t>
  </si>
  <si>
    <t>Institución</t>
  </si>
  <si>
    <t>Unidad</t>
  </si>
  <si>
    <t>VALOR RECOMENDADO EN SMLV</t>
  </si>
  <si>
    <t xml:space="preserve">VALOR RECOMENDADO </t>
  </si>
  <si>
    <t xml:space="preserve">Fondo Emprender
</t>
  </si>
  <si>
    <t>PISCICOLA EL REBAÑO</t>
  </si>
  <si>
    <t>PISCICULTURA SAN JOSE PEZ</t>
  </si>
  <si>
    <t>TALLER DE ACCESORIOS SALOME</t>
  </si>
  <si>
    <t>MELONES BUENAVISTA S.A.S</t>
  </si>
  <si>
    <t>GANADERIA LA UNION S.A</t>
  </si>
  <si>
    <t>VANIDOSAS NAILS SPA</t>
  </si>
  <si>
    <t>DE LOS CORAZONES</t>
  </si>
  <si>
    <t>Buenavista</t>
  </si>
  <si>
    <t>Córdoba</t>
  </si>
  <si>
    <t>SENA - Córdoba</t>
  </si>
  <si>
    <t xml:space="preserve"> Presupuesto: $900.000.000</t>
  </si>
  <si>
    <t>CONVOCATORIA CERRADA No. 244 Buenavista Primer Corte</t>
  </si>
  <si>
    <t>PUBLICACIÓN DE RESULTADOS DE APROBACIÓN Y ASIGNACIÓN DE RECURSOS POR PARTE DEL CONSEJO DIRECTIVO DEL SENA A PLANES DE  NEGOCIO DE LA CONVOCATORIA No. 244 BUENAVISTA SEGÚN CERTIFICACIÓN DE LA SESIÓN DEL CONSEJO DIRECTIVO NACIONAL DEL SENA No. 1602 DEL 02 DE MAYO DE 2023,  EXPEDIDA POR LA SECRETARIA GENERAL DEL SENA Y PRESENTADA A ENTerrirorio (FONDO EMPRENDER)</t>
  </si>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</sst>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_-;\-* #,##0_-;_-* &quot;-&quot;??_-;_-@_-"/>
  </numFmts>
  <fonts count="7" x14ac:knownFonts="1">
    <font>
      <sz val="11"/>
      <color rgb="FF000000"/>
      <name val="Calibri"/>
      <family val="2"/>
      <scheme val="minor"/>
    </font>
    <font>
      <sz val="11"/>
      <color rgb="FF000000"/>
      <name val="Calibri"/>
      <family val="2"/>
      <scheme val="minor"/>
    </font>
    <font>
      <b/>
      <sz val="14"/>
      <color theme="1"/>
      <name val="Calibri"/>
      <family val="2"/>
      <scheme val="minor"/>
    </font>
    <font>
      <sz val="11"/>
      <name val="Calibri"/>
      <family val="2"/>
      <scheme val="minor"/>
    </font>
    <font>
      <b/>
      <sz val="11"/>
      <color rgb="FFFFFFFF"/>
      <name val="Calibri"/>
      <family val="2"/>
      <scheme val="minor"/>
    </font>
    <font>
      <sz val="10"/>
      <color rgb="FF4D4D4D"/>
      <name val="Calibri"/>
      <family val="2"/>
      <scheme val="minor"/>
    </font>
    <font>
      <sz val="10"/>
      <color rgb="FF4D4D4D"/>
      <name val="Tahoma"/>
      <family val="2"/>
    </font>
  </fonts>
  <fills count="3">
    <fill>
      <patternFill patternType="none"/>
    </fill>
    <fill>
      <patternFill patternType="gray125"/>
    </fill>
    <fill>
      <patternFill patternType="solid">
        <fgColor rgb="FF000000"/>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9">
    <xf numFmtId="0" fontId="0" fillId="0" borderId="0" xfId="0"/>
    <xf numFmtId="0" fontId="3" fillId="0" borderId="0" xfId="0" applyFont="1"/>
    <xf numFmtId="0" fontId="2" fillId="0" borderId="0" xfId="0" applyFont="1"/>
    <xf numFmtId="44" fontId="2" fillId="0" borderId="0" xfId="1" applyFont="1" applyFill="1" applyBorder="1" applyAlignment="1">
      <alignment vertical="center"/>
    </xf>
    <xf numFmtId="44" fontId="3" fillId="0" borderId="0" xfId="1" applyFont="1" applyFill="1" applyBorder="1" applyAlignment="1">
      <alignment vertical="center"/>
    </xf>
    <xf numFmtId="0" fontId="4" fillId="2" borderId="1" xfId="0" applyFont="1" applyFill="1" applyBorder="1" applyAlignment="1">
      <alignment horizontal="center" vertical="center" wrapText="1" readingOrder="1"/>
    </xf>
    <xf numFmtId="44" fontId="4" fillId="2" borderId="1" xfId="1" applyFont="1" applyFill="1" applyBorder="1" applyAlignment="1">
      <alignment vertical="center" wrapText="1" readingOrder="1"/>
    </xf>
    <xf numFmtId="0" fontId="5" fillId="0" borderId="1" xfId="0" applyFont="1" applyBorder="1" applyAlignment="1">
      <alignment horizontal="center" vertical="center" wrapText="1" readingOrder="1"/>
    </xf>
    <xf numFmtId="0" fontId="0" fillId="0" borderId="1" xfId="0" applyBorder="1"/>
    <xf numFmtId="0" fontId="6" fillId="0" borderId="1" xfId="0" applyFont="1" applyBorder="1" applyAlignment="1">
      <alignment horizontal="center" vertical="center" wrapText="1" readingOrder="1"/>
    </xf>
    <xf numFmtId="164" fontId="5" fillId="0" borderId="1" xfId="2" applyNumberFormat="1" applyFont="1" applyBorder="1" applyAlignment="1">
      <alignment horizontal="center" vertical="center" wrapText="1" readingOrder="1"/>
    </xf>
    <xf numFmtId="1" fontId="3" fillId="0" borderId="1" xfId="0" applyNumberFormat="1" applyFont="1" applyBorder="1" applyAlignment="1">
      <alignment horizontal="center"/>
    </xf>
    <xf numFmtId="0" fontId="3" fillId="0" borderId="1" xfId="0" applyFont="1" applyBorder="1" applyAlignment="1">
      <alignment horizontal="center"/>
    </xf>
    <xf numFmtId="1" fontId="0" fillId="0" borderId="1" xfId="0" applyNumberFormat="1" applyBorder="1" applyAlignment="1">
      <alignment horizontal="center"/>
    </xf>
    <xf numFmtId="0" fontId="2" fillId="0" borderId="0" xfId="0" applyFont="1" applyAlignment="1">
      <alignment horizontal="center" vertical="top" wrapText="1" readingOrder="1"/>
    </xf>
    <xf numFmtId="0" fontId="2" fillId="0" borderId="0" xfId="0" applyFont="1"/>
    <xf numFmtId="0" fontId="2" fillId="0" borderId="0" xfId="0" applyFont="1" applyAlignment="1">
      <alignment horizontal="center" vertical="center" wrapText="1" readingOrder="1"/>
    </xf>
    <xf numFmtId="0" fontId="3" fillId="0" borderId="0" xfId="0" applyFont="1" applyAlignment="1">
      <alignment horizontal="center" wrapText="1"/>
    </xf>
    <xf numFmtId="0" fontId="3" fillId="0" borderId="2" xfId="0" applyFont="1" applyBorder="1" applyAlignment="1">
      <alignment horizontal="center" wrapText="1"/>
    </xf>
  </cellXfs>
  <cellStyles count="3">
    <cellStyle name="Millares" xfId="2" builtinId="3"/>
    <cellStyle name="Moneda"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0000"/>
      <rgbColor rgb="007292CC"/>
      <rgbColor rgb="00FFFFFF"/>
      <rgbColor rgb="00E5E5E5"/>
      <rgbColor rgb="004D4D4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romero1\Downloads\INFORME%20FINAL%20DE%20EVALUACI&#211;N%20CONV%20244%20BUENAVISTA.xlsx" TargetMode="External"/><Relationship Id="rId1" Type="http://schemas.openxmlformats.org/officeDocument/2006/relationships/externalLinkPath" Target="file:///C:\Users\lromero1\Downloads\INFORME%20FINAL%20DE%20EVALUACI&#211;N%20CONV%20244%20BUENAV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ierresConvocatoria"/>
    </sheetNames>
    <sheetDataSet>
      <sheetData sheetId="0">
        <row r="7">
          <cell r="B7" t="str">
            <v>ID</v>
          </cell>
          <cell r="C7" t="str">
            <v>Nombre</v>
          </cell>
          <cell r="D7" t="str">
            <v>Ciudad</v>
          </cell>
          <cell r="E7" t="str">
            <v>Departamento</v>
          </cell>
          <cell r="F7" t="str">
            <v>Institución</v>
          </cell>
          <cell r="G7" t="str">
            <v>Unidad</v>
          </cell>
        </row>
        <row r="8">
          <cell r="B8">
            <v>79960</v>
          </cell>
          <cell r="C8" t="str">
            <v>VARIEDADES Y CONFECCIONES LEYDA</v>
          </cell>
          <cell r="D8" t="str">
            <v>Buenavista</v>
          </cell>
          <cell r="E8" t="str">
            <v>Córdoba</v>
          </cell>
          <cell r="F8" t="str">
            <v>SENA - Córdoba</v>
          </cell>
          <cell r="G8" t="str">
            <v>Centro Agropecuario y de Biotecnología el Porvenir</v>
          </cell>
        </row>
        <row r="9">
          <cell r="B9">
            <v>79961</v>
          </cell>
          <cell r="C9" t="str">
            <v>JACOBO´S FOOD</v>
          </cell>
          <cell r="D9" t="str">
            <v>Buenavista</v>
          </cell>
          <cell r="E9" t="str">
            <v>Córdoba</v>
          </cell>
          <cell r="F9" t="str">
            <v>SENA - Córdoba</v>
          </cell>
          <cell r="G9" t="str">
            <v>Centro de Comercio, Industria y Turismo de Cordoba</v>
          </cell>
        </row>
        <row r="10">
          <cell r="B10">
            <v>79963</v>
          </cell>
          <cell r="C10" t="str">
            <v>DE LOS CORAZONES</v>
          </cell>
          <cell r="D10" t="str">
            <v>Buenavista</v>
          </cell>
          <cell r="E10" t="str">
            <v>Córdoba</v>
          </cell>
          <cell r="F10" t="str">
            <v>SENA - Córdoba</v>
          </cell>
          <cell r="G10" t="str">
            <v>Centro de Comercio, Industria y Turismo de Cordoba</v>
          </cell>
        </row>
        <row r="11">
          <cell r="B11">
            <v>79973</v>
          </cell>
          <cell r="C11" t="str">
            <v>TALLER DE ACCESORIOS SALOME</v>
          </cell>
          <cell r="D11" t="str">
            <v>Buenavista</v>
          </cell>
          <cell r="E11" t="str">
            <v>Córdoba</v>
          </cell>
          <cell r="F11" t="str">
            <v>SENA - Córdoba</v>
          </cell>
          <cell r="G11" t="str">
            <v>Centro de Comercio, Industria y Turismo de Cordoba</v>
          </cell>
        </row>
        <row r="12">
          <cell r="B12">
            <v>79976</v>
          </cell>
          <cell r="C12" t="str">
            <v xml:space="preserve">GANADERIA LA UNION S.A </v>
          </cell>
          <cell r="D12" t="str">
            <v>Buenavista</v>
          </cell>
          <cell r="E12" t="str">
            <v>Córdoba</v>
          </cell>
          <cell r="F12" t="str">
            <v>SENA - Córdoba</v>
          </cell>
          <cell r="G12" t="str">
            <v>Centro de Comercio, Industria y Turismo de Cordoba</v>
          </cell>
        </row>
        <row r="13">
          <cell r="B13">
            <v>79977</v>
          </cell>
          <cell r="C13" t="str">
            <v>PISCICULTURA SAN JOSE PEZ</v>
          </cell>
          <cell r="D13" t="str">
            <v>Buenavista</v>
          </cell>
          <cell r="E13" t="str">
            <v>Córdoba</v>
          </cell>
          <cell r="F13" t="str">
            <v>SENA - Córdoba</v>
          </cell>
          <cell r="G13" t="str">
            <v>Centro Agropecuario y de Biotecnología el Porvenir</v>
          </cell>
        </row>
        <row r="14">
          <cell r="B14">
            <v>79979</v>
          </cell>
          <cell r="C14" t="str">
            <v>MUEBLES INDUSTRIALES BUENAVISTA</v>
          </cell>
          <cell r="D14" t="str">
            <v>Buenavista</v>
          </cell>
          <cell r="E14" t="str">
            <v>Córdoba</v>
          </cell>
          <cell r="F14" t="str">
            <v>SENA - Córdoba</v>
          </cell>
          <cell r="G14" t="str">
            <v>Centro de Comercio, Industria y Turismo de Cordoba</v>
          </cell>
        </row>
        <row r="15">
          <cell r="B15">
            <v>79980</v>
          </cell>
          <cell r="C15" t="str">
            <v xml:space="preserve"> PORCÍCOLA LA VICTORIA</v>
          </cell>
          <cell r="D15" t="str">
            <v>Buenavista</v>
          </cell>
          <cell r="E15" t="str">
            <v>Córdoba</v>
          </cell>
          <cell r="F15" t="str">
            <v>SENA - Córdoba</v>
          </cell>
          <cell r="G15" t="str">
            <v>Centro Agropecuario y de Biotecnología el Porvenir</v>
          </cell>
        </row>
        <row r="16">
          <cell r="B16">
            <v>79990</v>
          </cell>
          <cell r="C16" t="str">
            <v>SALTAVENTURAS KIDS INFLABLES &amp; BRINCOLINES</v>
          </cell>
          <cell r="D16" t="str">
            <v>Buenavista</v>
          </cell>
          <cell r="E16" t="str">
            <v>Córdoba</v>
          </cell>
          <cell r="F16" t="str">
            <v>SENA - Córdoba</v>
          </cell>
          <cell r="G16" t="str">
            <v>Centro Agropecuario y de Biotecnología el Porvenir</v>
          </cell>
        </row>
        <row r="17">
          <cell r="B17">
            <v>80001</v>
          </cell>
          <cell r="C17" t="str">
            <v xml:space="preserve">PISCICOLA EL REBAÑO </v>
          </cell>
          <cell r="D17" t="str">
            <v>Buenavista</v>
          </cell>
          <cell r="E17" t="str">
            <v>Córdoba</v>
          </cell>
          <cell r="F17" t="str">
            <v>SENA - Córdoba</v>
          </cell>
          <cell r="G17" t="str">
            <v>Centro Agropecuario y de Biotecnología el Porvenir</v>
          </cell>
        </row>
        <row r="18">
          <cell r="B18">
            <v>80005</v>
          </cell>
          <cell r="C18" t="str">
            <v>VANIDOSAS NAILS SPA</v>
          </cell>
          <cell r="D18" t="str">
            <v>Buenavista</v>
          </cell>
          <cell r="E18" t="str">
            <v>Córdoba</v>
          </cell>
          <cell r="F18" t="str">
            <v>SENA - Córdoba</v>
          </cell>
          <cell r="G18" t="str">
            <v>Centro de Comercio, Industria y Turismo de Cordoba</v>
          </cell>
        </row>
        <row r="19">
          <cell r="B19">
            <v>80045</v>
          </cell>
          <cell r="C19" t="str">
            <v>GANADERÍA LA TRINCHERA S.A.S</v>
          </cell>
          <cell r="D19" t="str">
            <v>Buenavista</v>
          </cell>
          <cell r="E19" t="str">
            <v>Córdoba</v>
          </cell>
          <cell r="F19" t="str">
            <v>SENA - Córdoba</v>
          </cell>
          <cell r="G19" t="str">
            <v>Centro Agropecuario y de Biotecnología el Porvenir</v>
          </cell>
        </row>
        <row r="20">
          <cell r="B20">
            <v>80051</v>
          </cell>
          <cell r="C20" t="str">
            <v>MELONES BUENAVISTA S.A.S</v>
          </cell>
          <cell r="D20" t="str">
            <v>Buenavista</v>
          </cell>
          <cell r="E20" t="str">
            <v>Córdoba</v>
          </cell>
          <cell r="F20" t="str">
            <v>SENA - Córdoba</v>
          </cell>
          <cell r="G20" t="str">
            <v>Centro Agropecuario y de Biotecnología el Porvenir</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6"/>
  <sheetViews>
    <sheetView showGridLines="0" tabSelected="1" workbookViewId="0">
      <selection activeCell="B3" sqref="B3:I3"/>
    </sheetView>
  </sheetViews>
  <sheetFormatPr baseColWidth="10" defaultRowHeight="14.4" x14ac:dyDescent="0.3"/>
  <cols>
    <col min="1" max="1" width="6.77734375" style="1" customWidth="1"/>
    <col min="2" max="2" width="11.5546875" style="1" customWidth="1"/>
    <col min="3" max="3" width="33.44140625" style="1" customWidth="1"/>
    <col min="4" max="4" width="10.44140625" style="1" customWidth="1"/>
    <col min="5" max="5" width="15.21875" style="1" customWidth="1"/>
    <col min="6" max="6" width="16.77734375" style="1" customWidth="1"/>
    <col min="7" max="7" width="35.109375" style="1" customWidth="1"/>
    <col min="8" max="8" width="25.5546875" style="1" customWidth="1"/>
    <col min="9" max="9" width="21.44140625" style="4" customWidth="1"/>
    <col min="10" max="10" width="30.109375" style="1" customWidth="1"/>
    <col min="11" max="11" width="6.77734375" style="1" customWidth="1"/>
    <col min="12" max="16384" width="11.5546875" style="1"/>
  </cols>
  <sheetData>
    <row r="1" spans="1:9" ht="21.3" customHeight="1" x14ac:dyDescent="0.35">
      <c r="B1" s="14" t="s">
        <v>8</v>
      </c>
      <c r="C1" s="15"/>
      <c r="D1" s="15"/>
      <c r="E1" s="15"/>
      <c r="F1" s="15"/>
      <c r="G1" s="15"/>
      <c r="H1" s="15"/>
      <c r="I1" s="15"/>
    </row>
    <row r="2" spans="1:9" ht="1.95" customHeight="1" x14ac:dyDescent="0.35">
      <c r="B2" s="2"/>
      <c r="C2" s="2"/>
      <c r="D2" s="2"/>
      <c r="E2" s="2"/>
      <c r="F2" s="2"/>
      <c r="G2" s="2"/>
      <c r="H2" s="2"/>
      <c r="I2" s="3"/>
    </row>
    <row r="3" spans="1:9" ht="31.2" customHeight="1" x14ac:dyDescent="0.35">
      <c r="B3" s="16" t="s">
        <v>20</v>
      </c>
      <c r="C3" s="15"/>
      <c r="D3" s="15"/>
      <c r="E3" s="15"/>
      <c r="F3" s="15"/>
      <c r="G3" s="15"/>
      <c r="H3" s="15"/>
      <c r="I3" s="15"/>
    </row>
    <row r="4" spans="1:9" ht="1.95" customHeight="1" x14ac:dyDescent="0.35">
      <c r="B4" s="2"/>
      <c r="C4" s="2"/>
      <c r="D4" s="2"/>
      <c r="E4" s="2"/>
      <c r="F4" s="2"/>
      <c r="G4" s="2"/>
      <c r="H4" s="2"/>
      <c r="I4" s="3"/>
    </row>
    <row r="5" spans="1:9" ht="20.55" customHeight="1" x14ac:dyDescent="0.35">
      <c r="B5" s="16" t="s">
        <v>19</v>
      </c>
      <c r="C5" s="15"/>
      <c r="D5" s="15"/>
      <c r="E5" s="15"/>
      <c r="F5" s="15"/>
      <c r="G5" s="15"/>
      <c r="H5" s="15"/>
      <c r="I5" s="15"/>
    </row>
    <row r="6" spans="1:9" ht="1.95" customHeight="1" x14ac:dyDescent="0.3"/>
    <row r="7" spans="1:9" ht="6" hidden="1" customHeight="1" x14ac:dyDescent="0.3">
      <c r="B7" s="17" t="s">
        <v>21</v>
      </c>
      <c r="C7" s="17"/>
      <c r="D7" s="17"/>
      <c r="E7" s="17"/>
      <c r="F7" s="17"/>
      <c r="G7" s="17"/>
      <c r="H7" s="17"/>
      <c r="I7" s="17"/>
    </row>
    <row r="8" spans="1:9" ht="40.799999999999997" customHeight="1" x14ac:dyDescent="0.3">
      <c r="B8" s="18"/>
      <c r="C8" s="18"/>
      <c r="D8" s="18"/>
      <c r="E8" s="18"/>
      <c r="F8" s="18"/>
      <c r="G8" s="18"/>
      <c r="H8" s="18"/>
      <c r="I8" s="18"/>
    </row>
    <row r="9" spans="1:9" ht="28.8" x14ac:dyDescent="0.3">
      <c r="A9" s="5" t="s">
        <v>22</v>
      </c>
      <c r="B9" s="5" t="s">
        <v>0</v>
      </c>
      <c r="C9" s="5" t="s">
        <v>1</v>
      </c>
      <c r="D9" s="5" t="s">
        <v>2</v>
      </c>
      <c r="E9" s="5" t="s">
        <v>3</v>
      </c>
      <c r="F9" s="5" t="s">
        <v>4</v>
      </c>
      <c r="G9" s="5" t="s">
        <v>5</v>
      </c>
      <c r="H9" s="5" t="s">
        <v>6</v>
      </c>
      <c r="I9" s="6" t="s">
        <v>7</v>
      </c>
    </row>
    <row r="10" spans="1:9" ht="28.05" customHeight="1" x14ac:dyDescent="0.3">
      <c r="A10" s="12">
        <v>1</v>
      </c>
      <c r="B10" s="13">
        <v>80001</v>
      </c>
      <c r="C10" s="8" t="s">
        <v>9</v>
      </c>
      <c r="D10" s="9" t="s">
        <v>16</v>
      </c>
      <c r="E10" s="9" t="s">
        <v>17</v>
      </c>
      <c r="F10" s="9" t="s">
        <v>18</v>
      </c>
      <c r="G10" s="7" t="str">
        <f>VLOOKUP(B10,[1]CierresConvocatoria!$B$7:$G$20,6,0)</f>
        <v>Centro Agropecuario y de Biotecnología el Porvenir</v>
      </c>
      <c r="H10" s="11">
        <v>88.054717201268872</v>
      </c>
      <c r="I10" s="10">
        <v>80000000</v>
      </c>
    </row>
    <row r="11" spans="1:9" ht="28.05" customHeight="1" x14ac:dyDescent="0.3">
      <c r="A11" s="12">
        <v>2</v>
      </c>
      <c r="B11" s="13">
        <v>79977</v>
      </c>
      <c r="C11" s="8" t="s">
        <v>10</v>
      </c>
      <c r="D11" s="9" t="s">
        <v>16</v>
      </c>
      <c r="E11" s="9" t="s">
        <v>17</v>
      </c>
      <c r="F11" s="9" t="s">
        <v>18</v>
      </c>
      <c r="G11" s="7" t="str">
        <f>VLOOKUP(B11,[1]CierresConvocatoria!$B$7:$G$20,6,0)</f>
        <v>Centro Agropecuario y de Biotecnología el Porvenir</v>
      </c>
      <c r="H11" s="11">
        <v>87.974512562106099</v>
      </c>
      <c r="I11" s="10">
        <v>79927132</v>
      </c>
    </row>
    <row r="12" spans="1:9" ht="28.05" customHeight="1" x14ac:dyDescent="0.3">
      <c r="A12" s="12">
        <v>3</v>
      </c>
      <c r="B12" s="13">
        <v>79973</v>
      </c>
      <c r="C12" s="8" t="s">
        <v>11</v>
      </c>
      <c r="D12" s="9" t="s">
        <v>16</v>
      </c>
      <c r="E12" s="9" t="s">
        <v>17</v>
      </c>
      <c r="F12" s="9" t="s">
        <v>18</v>
      </c>
      <c r="G12" s="7" t="str">
        <f>VLOOKUP(B12,[1]CierresConvocatoria!$B$7:$G$20,6,0)</f>
        <v>Centro de Comercio, Industria y Turismo de Cordoba</v>
      </c>
      <c r="H12" s="11">
        <v>79.230099083570536</v>
      </c>
      <c r="I12" s="10">
        <v>71982605</v>
      </c>
    </row>
    <row r="13" spans="1:9" ht="28.05" customHeight="1" x14ac:dyDescent="0.3">
      <c r="A13" s="12">
        <v>4</v>
      </c>
      <c r="B13" s="13">
        <v>80051</v>
      </c>
      <c r="C13" s="8" t="s">
        <v>12</v>
      </c>
      <c r="D13" s="9" t="s">
        <v>16</v>
      </c>
      <c r="E13" s="9" t="s">
        <v>17</v>
      </c>
      <c r="F13" s="9" t="s">
        <v>18</v>
      </c>
      <c r="G13" s="7" t="str">
        <f>VLOOKUP(B13,[1]CierresConvocatoria!$B$7:$G$20,6,0)</f>
        <v>Centro Agropecuario y de Biotecnología el Porvenir</v>
      </c>
      <c r="H13" s="11">
        <v>88.054717201268872</v>
      </c>
      <c r="I13" s="10">
        <v>80000000</v>
      </c>
    </row>
    <row r="14" spans="1:9" ht="28.05" customHeight="1" x14ac:dyDescent="0.3">
      <c r="A14" s="12">
        <v>5</v>
      </c>
      <c r="B14" s="13">
        <v>79976</v>
      </c>
      <c r="C14" s="8" t="s">
        <v>13</v>
      </c>
      <c r="D14" s="9" t="s">
        <v>16</v>
      </c>
      <c r="E14" s="9" t="s">
        <v>17</v>
      </c>
      <c r="F14" s="9" t="s">
        <v>18</v>
      </c>
      <c r="G14" s="7" t="str">
        <f>VLOOKUP(B14,[1]CierresConvocatoria!$B$7:$G$20,6,0)</f>
        <v>Centro de Comercio, Industria y Turismo de Cordoba</v>
      </c>
      <c r="H14" s="11">
        <v>88.044746105229791</v>
      </c>
      <c r="I14" s="10">
        <v>79990941</v>
      </c>
    </row>
    <row r="15" spans="1:9" ht="28.05" customHeight="1" x14ac:dyDescent="0.3">
      <c r="A15" s="12">
        <v>6</v>
      </c>
      <c r="B15" s="13">
        <v>80005</v>
      </c>
      <c r="C15" s="8" t="s">
        <v>14</v>
      </c>
      <c r="D15" s="9" t="s">
        <v>16</v>
      </c>
      <c r="E15" s="9" t="s">
        <v>17</v>
      </c>
      <c r="F15" s="9" t="s">
        <v>18</v>
      </c>
      <c r="G15" s="7" t="str">
        <f>VLOOKUP(B15,[1]CierresConvocatoria!$B$7:$G$20,6,0)</f>
        <v>Centro de Comercio, Industria y Turismo de Cordoba</v>
      </c>
      <c r="H15" s="11">
        <v>84.862733702722878</v>
      </c>
      <c r="I15" s="10">
        <v>77100000</v>
      </c>
    </row>
    <row r="16" spans="1:9" ht="28.05" customHeight="1" x14ac:dyDescent="0.3">
      <c r="A16" s="12">
        <v>7</v>
      </c>
      <c r="B16" s="13">
        <v>79963</v>
      </c>
      <c r="C16" s="8" t="s">
        <v>15</v>
      </c>
      <c r="D16" s="9" t="s">
        <v>16</v>
      </c>
      <c r="E16" s="9" t="s">
        <v>17</v>
      </c>
      <c r="F16" s="9" t="s">
        <v>18</v>
      </c>
      <c r="G16" s="7" t="str">
        <f>VLOOKUP(B16,[1]CierresConvocatoria!$B$7:$G$20,6,0)</f>
        <v>Centro de Comercio, Industria y Turismo de Cordoba</v>
      </c>
      <c r="H16" s="11">
        <v>87.26056931777407</v>
      </c>
      <c r="I16" s="10">
        <v>79278496</v>
      </c>
    </row>
  </sheetData>
  <mergeCells count="4">
    <mergeCell ref="B1:I1"/>
    <mergeCell ref="B3:I3"/>
    <mergeCell ref="B5:I5"/>
    <mergeCell ref="B7:I8"/>
  </mergeCells>
  <pageMargins left="0.78740157480314998" right="0.78740157480314998" top="0.78740157480314998" bottom="1.2374015748031499" header="0.78740157480314998" footer="0.78740157480314998"/>
  <pageSetup paperSize="9" scale="50" fitToHeight="0" orientation="portrait" horizontalDpi="300" verticalDpi="300" r:id="rId1"/>
  <headerFooter alignWithMargins="0">
    <oddFooter>&amp;C&amp;"Arial,Regular"&amp;10 9/6/2022 12:06:07 AM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307</Convocatori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C398F4-5E85-4F94-95D8-98AC6E0A6E3D}"/>
</file>

<file path=customXml/itemProps2.xml><?xml version="1.0" encoding="utf-8"?>
<ds:datastoreItem xmlns:ds="http://schemas.openxmlformats.org/officeDocument/2006/customXml" ds:itemID="{A964FF78-2EF0-42E6-B33C-367A2392F7A3}"/>
</file>

<file path=customXml/itemProps3.xml><?xml version="1.0" encoding="utf-8"?>
<ds:datastoreItem xmlns:ds="http://schemas.openxmlformats.org/officeDocument/2006/customXml" ds:itemID="{073101CA-F763-4336-B45E-CA310C0B6204}"/>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1</vt:i4>
      </vt:variant>
    </vt:vector>
  </HeadingPairs>
  <TitlesOfParts>
    <vt:vector size="1" baseType="lpstr">
      <vt:lpstr>cierresConvocatoria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aprobación y asignación de recursos</dc:title>
  <dc:creator>Leydy Jhojanna Romero Diaz</dc:creator>
  <cp:lastModifiedBy>Leydy Jhojanna Romero Diaz</cp:lastModifiedBy>
  <cp:lastPrinted>2023-05-04T22:40:06Z</cp:lastPrinted>
  <dcterms:created xsi:type="dcterms:W3CDTF">2022-11-16T21:48:38Z</dcterms:created>
  <dcterms:modified xsi:type="dcterms:W3CDTF">2023-05-05T16:57:44Z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