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https://fonade-my.sharepoint.com/personal/lromero1_enterritorio_gov_co/Documents/2020/CONVOCATORIAS/CONVOCATORIA 193 PALMIRA/"/>
    </mc:Choice>
  </mc:AlternateContent>
  <xr:revisionPtr revIDLastSave="0" documentId="8_{A21E9254-7E52-4401-9D7D-807FA436A27D}" xr6:coauthVersionLast="47" xr6:coauthVersionMax="47" xr10:uidLastSave="{00000000-0000-0000-0000-000000000000}"/>
  <bookViews>
    <workbookView xWindow="-120" yWindow="-120" windowWidth="20730" windowHeight="11160" xr2:uid="{00000000-000D-0000-FFFF-FFFF00000000}"/>
  </bookViews>
  <sheets>
    <sheet name="cierresConvocatoria" sheetId="1" r:id="rId1"/>
  </sheets>
  <externalReferences>
    <externalReference r:id="rId2"/>
  </externalReferences>
  <definedNames>
    <definedName name="_xlnm._FilterDatabase" localSheetId="0" hidden="1">cierresConvocatoria!$A$6:$K$29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3" i="1" l="1"/>
  <c r="J8" i="1"/>
  <c r="J9" i="1"/>
  <c r="J10" i="1"/>
  <c r="J11" i="1"/>
  <c r="J12" i="1"/>
  <c r="J13" i="1"/>
  <c r="J14" i="1"/>
  <c r="J15" i="1"/>
  <c r="J16" i="1"/>
  <c r="J17" i="1"/>
  <c r="J18" i="1"/>
  <c r="J19" i="1"/>
  <c r="J20" i="1"/>
  <c r="J21" i="1"/>
  <c r="J22" i="1"/>
  <c r="J24" i="1"/>
  <c r="J25" i="1"/>
  <c r="J26" i="1"/>
  <c r="J27" i="1"/>
  <c r="J28" i="1"/>
  <c r="J29" i="1"/>
  <c r="J7" i="1"/>
</calcChain>
</file>

<file path=xl/sharedStrings.xml><?xml version="1.0" encoding="utf-8"?>
<sst xmlns="http://schemas.openxmlformats.org/spreadsheetml/2006/main" count="176" uniqueCount="76">
  <si>
    <t>ID</t>
  </si>
  <si>
    <t>Nombre</t>
  </si>
  <si>
    <t>Ciudad</t>
  </si>
  <si>
    <t>Departamento</t>
  </si>
  <si>
    <t>Institución</t>
  </si>
  <si>
    <t>Unidad</t>
  </si>
  <si>
    <t>Sector</t>
  </si>
  <si>
    <t xml:space="preserve"> Subsector</t>
  </si>
  <si>
    <t>RETRO SANTANA</t>
  </si>
  <si>
    <t>Palmira</t>
  </si>
  <si>
    <t>Valle del Cauca</t>
  </si>
  <si>
    <t>SENA - Valle</t>
  </si>
  <si>
    <t>Centro de Biotecnología Industrial</t>
  </si>
  <si>
    <t>SECCIÓN I (4AC 2020)-Alojamiento Y Servicios De Comida</t>
  </si>
  <si>
    <t>Otros tipos de expendio de comidas preparadas n.c.p.</t>
  </si>
  <si>
    <t xml:space="preserve">KONFRUTAS </t>
  </si>
  <si>
    <t>Industrias Manufactureras</t>
  </si>
  <si>
    <t>Elaboración De Alimentos Compuestos Principalmente De Frutas, Legumbres Y Hortalizas</t>
  </si>
  <si>
    <t>EL ANFITRION COLOMBIA</t>
  </si>
  <si>
    <t>Centro de Diseño Tecnológico Industrial</t>
  </si>
  <si>
    <t>SECCIÓN J (4AC 2020)-Información Y Comunicaciones</t>
  </si>
  <si>
    <t>Portales web</t>
  </si>
  <si>
    <t xml:space="preserve">MOKAI </t>
  </si>
  <si>
    <t>SECCIÓN C (4AC 2020)-Industrias Manufactureras</t>
  </si>
  <si>
    <t>Elaboración de alimentos preparados para animales</t>
  </si>
  <si>
    <t>DOZE PHARMA</t>
  </si>
  <si>
    <t>SECCIÓN M (4AC 2020)-Actividades Profesionales, Científicas Y Técnicas</t>
  </si>
  <si>
    <t>Otras actividades profesionales, científicas y técnicas n.c.p.</t>
  </si>
  <si>
    <t>AUA</t>
  </si>
  <si>
    <t>Fabricación de calzado de cuero y piel, con cualquier tipo de suela</t>
  </si>
  <si>
    <t>MANI RICO</t>
  </si>
  <si>
    <t>Procesamiento y conservación de frutas, legumbres, hortalizas y tubérculos</t>
  </si>
  <si>
    <t>GRATA POMA FRUTOS CONGELADOS</t>
  </si>
  <si>
    <t>Centro de Electricidad y Automatización Industrial -CEAI</t>
  </si>
  <si>
    <t>WAPAELA</t>
  </si>
  <si>
    <t>Centro Nacional de Asistencia Técnica a la Industria -ASTIN</t>
  </si>
  <si>
    <t>Elaboración de otros productos alimenticios n.c.p.</t>
  </si>
  <si>
    <t>SECCIÓN A (4AC 2020)-Agricultura, Ganadería, Caza, Silvicultura Y Pesca</t>
  </si>
  <si>
    <t>HUROOKTECH</t>
  </si>
  <si>
    <t>Centro de la Construcción</t>
  </si>
  <si>
    <t>Fabricación de productos metálicos para uso estructural</t>
  </si>
  <si>
    <t>Confección de prendas de vestir, excepto prendas de piel</t>
  </si>
  <si>
    <t>HARMONIX STUDIO</t>
  </si>
  <si>
    <t>Actividades de grabación de sonido y edición de música</t>
  </si>
  <si>
    <t>OLIVETTOS PIZZA &amp;  AMIGOS</t>
  </si>
  <si>
    <t>Expendio a la mesa de comidas preparadas</t>
  </si>
  <si>
    <t>SECCIÓN N (4AC 2020)-Actividades De Servicios Administrativos Y De Apoyo</t>
  </si>
  <si>
    <t>Centro Latinoamericano de  Especies Menores</t>
  </si>
  <si>
    <t>MIGO DE PAN</t>
  </si>
  <si>
    <t>Elaboración de productos de panadería</t>
  </si>
  <si>
    <t>DULCYCANDY</t>
  </si>
  <si>
    <t>Centro de Tecnologías Agroindustriales</t>
  </si>
  <si>
    <t>DELYAREPA</t>
  </si>
  <si>
    <t>Centro de Gestión Tecnológica de Servicios</t>
  </si>
  <si>
    <t xml:space="preserve">CSI   CENTRO DE SERVICIOS INTEGRALES MOTOCICLETAS </t>
  </si>
  <si>
    <t>SECCIÓN S (4AC 2020)-Otras Actividades De Servicios</t>
  </si>
  <si>
    <t>Otras actividades de servicios personales n.c.p.</t>
  </si>
  <si>
    <t>TUCAN</t>
  </si>
  <si>
    <t>PARAPENTE ECOAVENTUREX COLOMBIA</t>
  </si>
  <si>
    <t>Actividades de operadores turísticos</t>
  </si>
  <si>
    <t>HARMONY MOVIMIENTO Y BIENESTAR</t>
  </si>
  <si>
    <t>SECCIÓN Q (4AC 2020)-Actividades De Atención De La Salud Humana Y De Asistencia Social</t>
  </si>
  <si>
    <t>Actividades de apoyo terapéutico</t>
  </si>
  <si>
    <t>CERNIDOS Y PULPAS DEL NORTE</t>
  </si>
  <si>
    <t>MUNDO SOMBREROS</t>
  </si>
  <si>
    <t>TOMATES LAS CANARIAS</t>
  </si>
  <si>
    <t>Cultivo de hortalizas, raíces y tubérculos</t>
  </si>
  <si>
    <t>IMPAKTA 360</t>
  </si>
  <si>
    <t>Publicidad</t>
  </si>
  <si>
    <t>NO.</t>
  </si>
  <si>
    <t>Recursos solicitados en modelo financiero</t>
  </si>
  <si>
    <t>Valor Recomendado (smmlv)</t>
  </si>
  <si>
    <t>FONDO EMPRENDER</t>
  </si>
  <si>
    <t>PRESUPUESTO:  $1,850,000,000.</t>
  </si>
  <si>
    <t xml:space="preserve">CONVOCATORIA 193 MUNICIPIO PALMIRA PRIMER CORTE </t>
  </si>
  <si>
    <t>PUBLICACIÓN DE RESULTADOS DE APROBACIÓN Y ASIGNACIÓN DE RECURSOS POR PARTE DEL CONSEJO DIRECTIVO DEL SENA A PLANES DE  NEGOCIO DE LA CONVOCATORIA No. 193 MUNICIPIO DE PALMIRA SEGÚN CERTIFICACIÓN DE LA SESIÓN DEL CONSEJO DIRECTIVO NACIONAL DEL SENA No. 1595 DEL 29 DE MARZO DE 2022, EXPEDIDA POR LA SECRETARIA GENERAL DEL SENA Y PRESENTADA A ENTerrirorio (FONDO EMPRENDER)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</si>
</sst>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5" formatCode="_-* #,##0_-;\-* #,##0_-;_-* &quot;-&quot;??_-;_-@_-"/>
  </numFmts>
  <fonts count="9" x14ac:knownFonts="1">
    <font>
      <sz val="11"/>
      <color rgb="FF000000"/>
      <name val="Calibri"/>
      <family val="2"/>
      <scheme val="minor"/>
    </font>
    <font>
      <sz val="11"/>
      <color theme="1"/>
      <name val="Calibri"/>
      <family val="2"/>
      <scheme val="minor"/>
    </font>
    <font>
      <sz val="11"/>
      <name val="Calibri"/>
      <family val="2"/>
    </font>
    <font>
      <sz val="10"/>
      <color rgb="FF4D4D4D"/>
      <name val="Tahoma"/>
      <family val="2"/>
    </font>
    <font>
      <b/>
      <sz val="14"/>
      <color theme="1"/>
      <name val="Arial"/>
      <family val="2"/>
    </font>
    <font>
      <b/>
      <sz val="14"/>
      <color theme="1"/>
      <name val="Calibri"/>
      <family val="2"/>
    </font>
    <font>
      <b/>
      <sz val="10"/>
      <color rgb="FFFFFFFF"/>
      <name val="Calibri"/>
      <family val="2"/>
      <scheme val="minor"/>
    </font>
    <font>
      <b/>
      <sz val="10"/>
      <color theme="1"/>
      <name val="Arial"/>
      <family val="2"/>
    </font>
    <font>
      <sz val="11"/>
      <color rgb="FF000000"/>
      <name val="Calibri"/>
      <family val="2"/>
      <scheme val="minor"/>
    </font>
  </fonts>
  <fills count="4">
    <fill>
      <patternFill patternType="none"/>
    </fill>
    <fill>
      <patternFill patternType="gray125"/>
    </fill>
    <fill>
      <patternFill patternType="solid">
        <fgColor rgb="FF000000"/>
        <bgColor rgb="FF000000"/>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3">
    <xf numFmtId="0" fontId="0" fillId="0" borderId="0"/>
    <xf numFmtId="0" fontId="1" fillId="0" borderId="0"/>
    <xf numFmtId="43" fontId="8" fillId="0" borderId="0" applyFont="0" applyFill="0" applyBorder="0" applyAlignment="0" applyProtection="0"/>
  </cellStyleXfs>
  <cellXfs count="20">
    <xf numFmtId="0" fontId="2" fillId="0" borderId="0" xfId="0" applyFont="1" applyFill="1" applyBorder="1"/>
    <xf numFmtId="0" fontId="2" fillId="0" borderId="0" xfId="0" applyFont="1" applyFill="1" applyBorder="1"/>
    <xf numFmtId="0" fontId="3" fillId="0" borderId="1" xfId="0" applyNumberFormat="1" applyFont="1" applyFill="1" applyBorder="1" applyAlignment="1">
      <alignment horizontal="center" vertical="center" wrapText="1" readingOrder="1"/>
    </xf>
    <xf numFmtId="0" fontId="2"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3" fillId="0" borderId="2" xfId="0" applyNumberFormat="1" applyFont="1" applyFill="1" applyBorder="1" applyAlignment="1">
      <alignment horizontal="center" vertical="center" wrapText="1" readingOrder="1"/>
    </xf>
    <xf numFmtId="0" fontId="2" fillId="0" borderId="0" xfId="0" applyFont="1" applyFill="1" applyBorder="1"/>
    <xf numFmtId="0" fontId="5" fillId="0" borderId="0" xfId="0" applyFont="1" applyFill="1" applyBorder="1"/>
    <xf numFmtId="0" fontId="6" fillId="2" borderId="1" xfId="0" applyNumberFormat="1" applyFont="1" applyFill="1" applyBorder="1" applyAlignment="1">
      <alignment horizontal="center" vertical="center" wrapText="1" readingOrder="1"/>
    </xf>
    <xf numFmtId="0" fontId="4" fillId="0" borderId="0" xfId="0" applyNumberFormat="1" applyFont="1" applyFill="1" applyBorder="1" applyAlignment="1">
      <alignment horizontal="center" vertical="center" wrapText="1" readingOrder="1"/>
    </xf>
    <xf numFmtId="0" fontId="4" fillId="3" borderId="3" xfId="1" applyFont="1" applyFill="1" applyBorder="1" applyAlignment="1">
      <alignment horizontal="center"/>
    </xf>
    <xf numFmtId="0" fontId="4" fillId="3" borderId="0" xfId="1" applyFont="1" applyFill="1" applyAlignment="1">
      <alignment horizontal="center"/>
    </xf>
    <xf numFmtId="0" fontId="7" fillId="3" borderId="3" xfId="1" applyFont="1" applyFill="1" applyBorder="1" applyAlignment="1">
      <alignment horizontal="center"/>
    </xf>
    <xf numFmtId="0" fontId="7" fillId="3" borderId="0" xfId="1" applyFont="1" applyFill="1" applyAlignment="1">
      <alignment horizontal="center"/>
    </xf>
    <xf numFmtId="0" fontId="7" fillId="3" borderId="3" xfId="1" applyFont="1" applyFill="1" applyBorder="1" applyAlignment="1">
      <alignment horizontal="center" vertical="center" wrapText="1"/>
    </xf>
    <xf numFmtId="0" fontId="7" fillId="3" borderId="0" xfId="1" applyFont="1" applyFill="1" applyAlignment="1">
      <alignment horizontal="center" vertical="center" wrapText="1"/>
    </xf>
    <xf numFmtId="165" fontId="6" fillId="2" borderId="1" xfId="2" applyNumberFormat="1" applyFont="1" applyFill="1" applyBorder="1" applyAlignment="1">
      <alignment horizontal="center" vertical="center" wrapText="1" readingOrder="1"/>
    </xf>
    <xf numFmtId="165" fontId="3" fillId="0" borderId="1" xfId="2" applyNumberFormat="1" applyFont="1" applyFill="1" applyBorder="1" applyAlignment="1">
      <alignment horizontal="center" vertical="center" wrapText="1" readingOrder="1"/>
    </xf>
    <xf numFmtId="165" fontId="5" fillId="0" borderId="0" xfId="2" applyNumberFormat="1" applyFont="1" applyFill="1" applyBorder="1" applyAlignment="1">
      <alignment horizontal="center"/>
    </xf>
    <xf numFmtId="165" fontId="2" fillId="0" borderId="0" xfId="2" applyNumberFormat="1" applyFont="1" applyFill="1" applyBorder="1" applyAlignment="1">
      <alignment horizontal="center"/>
    </xf>
  </cellXfs>
  <cellStyles count="3">
    <cellStyle name="Millares" xfId="2" builtinId="3"/>
    <cellStyle name="Normal" xfId="0" builtinId="0"/>
    <cellStyle name="Normal 2" xfId="1" xr:uid="{D0292435-914D-4640-8C81-5C438F4D393E}"/>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0000"/>
      <rgbColor rgb="007292CC"/>
      <rgbColor rgb="00FFFFFF"/>
      <rgbColor rgb="00E5E5E5"/>
      <rgbColor rgb="004D4D4D"/>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romero1\Downloads\CONVOCATORIA%20CERRADA%20No.%20193%20Palmira%20Primer%20Corte%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erresConvocatoria"/>
    </sheetNames>
    <sheetDataSet>
      <sheetData sheetId="0">
        <row r="9">
          <cell r="A9" t="str">
            <v>ID</v>
          </cell>
          <cell r="B9" t="str">
            <v>Nombre</v>
          </cell>
          <cell r="C9" t="str">
            <v>Ciudad</v>
          </cell>
          <cell r="D9" t="str">
            <v>Departamento</v>
          </cell>
          <cell r="E9" t="str">
            <v>Institución</v>
          </cell>
          <cell r="F9" t="str">
            <v>Unidad</v>
          </cell>
          <cell r="G9" t="str">
            <v>Recursos Solicitados (SMLV)</v>
          </cell>
          <cell r="H9" t="str">
            <v>Recursos solicitados $</v>
          </cell>
        </row>
        <row r="10">
          <cell r="A10">
            <v>70577</v>
          </cell>
          <cell r="B10" t="str">
            <v>RETRO SANTANA</v>
          </cell>
          <cell r="C10" t="str">
            <v>Palmira</v>
          </cell>
          <cell r="D10" t="str">
            <v>Valle del Cauca</v>
          </cell>
          <cell r="E10" t="str">
            <v>SENA - Valle</v>
          </cell>
          <cell r="F10" t="str">
            <v>Centro de Biotecnología Industrial</v>
          </cell>
          <cell r="G10">
            <v>88</v>
          </cell>
          <cell r="H10" t="str">
            <v>79,950,288.00</v>
          </cell>
        </row>
        <row r="11">
          <cell r="A11">
            <v>72181</v>
          </cell>
          <cell r="B11" t="str">
            <v xml:space="preserve">KONFRUTAS </v>
          </cell>
          <cell r="C11" t="str">
            <v>Palmira</v>
          </cell>
          <cell r="D11" t="str">
            <v>Valle del Cauca</v>
          </cell>
          <cell r="E11" t="str">
            <v>SENA - Valle</v>
          </cell>
          <cell r="F11" t="str">
            <v>Centro de Biotecnología Industrial</v>
          </cell>
          <cell r="G11">
            <v>88</v>
          </cell>
          <cell r="H11" t="str">
            <v>79,950,288.00</v>
          </cell>
        </row>
        <row r="12">
          <cell r="A12">
            <v>73279</v>
          </cell>
          <cell r="B12" t="str">
            <v>EL ANFITRION COLOMBIA</v>
          </cell>
          <cell r="C12" t="str">
            <v>Palmira</v>
          </cell>
          <cell r="D12" t="str">
            <v>Valle del Cauca</v>
          </cell>
          <cell r="E12" t="str">
            <v>SENA - Valle</v>
          </cell>
          <cell r="F12" t="str">
            <v>Centro de Diseño Tecnológico Industrial</v>
          </cell>
          <cell r="G12">
            <v>88</v>
          </cell>
          <cell r="H12" t="str">
            <v>79,950,288.00</v>
          </cell>
        </row>
        <row r="13">
          <cell r="A13">
            <v>73427</v>
          </cell>
          <cell r="B13" t="str">
            <v xml:space="preserve">MOKAI </v>
          </cell>
          <cell r="C13" t="str">
            <v>Palmira</v>
          </cell>
          <cell r="D13" t="str">
            <v>Valle del Cauca</v>
          </cell>
          <cell r="E13" t="str">
            <v>SENA - Valle</v>
          </cell>
          <cell r="F13" t="str">
            <v>Centro de Biotecnología Industrial</v>
          </cell>
          <cell r="G13">
            <v>88</v>
          </cell>
          <cell r="H13" t="str">
            <v>79,950,288.00</v>
          </cell>
        </row>
        <row r="14">
          <cell r="A14">
            <v>73533</v>
          </cell>
          <cell r="B14" t="str">
            <v>DOZE PHARMA</v>
          </cell>
          <cell r="C14" t="str">
            <v>Palmira</v>
          </cell>
          <cell r="D14" t="str">
            <v>Valle del Cauca</v>
          </cell>
          <cell r="E14" t="str">
            <v>SENA - Valle</v>
          </cell>
          <cell r="F14" t="str">
            <v>Centro de Diseño Tecnológico Industrial</v>
          </cell>
          <cell r="G14">
            <v>88</v>
          </cell>
          <cell r="H14" t="str">
            <v>79,950,288.00</v>
          </cell>
        </row>
        <row r="15">
          <cell r="A15">
            <v>74008</v>
          </cell>
          <cell r="B15" t="str">
            <v>AUA</v>
          </cell>
          <cell r="C15" t="str">
            <v>Palmira</v>
          </cell>
          <cell r="D15" t="str">
            <v>Valle del Cauca</v>
          </cell>
          <cell r="E15" t="str">
            <v>SENA - Valle</v>
          </cell>
          <cell r="F15" t="str">
            <v>Centro de Diseño Tecnológico Industrial</v>
          </cell>
          <cell r="G15">
            <v>87</v>
          </cell>
          <cell r="H15" t="str">
            <v>79,041,762.00</v>
          </cell>
        </row>
        <row r="16">
          <cell r="A16">
            <v>74033</v>
          </cell>
          <cell r="B16" t="str">
            <v>MANI RICO</v>
          </cell>
          <cell r="C16" t="str">
            <v>Palmira</v>
          </cell>
          <cell r="D16" t="str">
            <v>Valle del Cauca</v>
          </cell>
          <cell r="E16" t="str">
            <v>SENA - Valle</v>
          </cell>
          <cell r="F16" t="str">
            <v>Centro de Biotecnología Industrial</v>
          </cell>
          <cell r="G16">
            <v>88</v>
          </cell>
          <cell r="H16" t="str">
            <v>79,950,288.00</v>
          </cell>
        </row>
        <row r="17">
          <cell r="A17">
            <v>74982</v>
          </cell>
          <cell r="B17" t="str">
            <v>GRATA POMA FRUTOS CONGELADOS</v>
          </cell>
          <cell r="C17" t="str">
            <v>Palmira</v>
          </cell>
          <cell r="D17" t="str">
            <v>Valle del Cauca</v>
          </cell>
          <cell r="E17" t="str">
            <v>SENA - Valle</v>
          </cell>
          <cell r="F17" t="str">
            <v>Centro de Electricidad y Automatización Industrial -CEAI</v>
          </cell>
          <cell r="G17">
            <v>88</v>
          </cell>
          <cell r="H17" t="str">
            <v>79,950,288.00</v>
          </cell>
        </row>
        <row r="18">
          <cell r="A18">
            <v>75290</v>
          </cell>
          <cell r="B18" t="str">
            <v>WAPAELA</v>
          </cell>
          <cell r="C18" t="str">
            <v>Palmira</v>
          </cell>
          <cell r="D18" t="str">
            <v>Valle del Cauca</v>
          </cell>
          <cell r="E18" t="str">
            <v>SENA - Valle</v>
          </cell>
          <cell r="F18" t="str">
            <v>Centro Nacional de Asistencia Técnica a la Industria -ASTIN</v>
          </cell>
          <cell r="G18">
            <v>88</v>
          </cell>
          <cell r="H18" t="str">
            <v>79,950,288.00</v>
          </cell>
        </row>
        <row r="19">
          <cell r="A19">
            <v>75406</v>
          </cell>
          <cell r="B19" t="str">
            <v>ECO_CULTIVATE</v>
          </cell>
          <cell r="C19" t="str">
            <v>Palmira</v>
          </cell>
          <cell r="D19" t="str">
            <v>Valle del Cauca</v>
          </cell>
          <cell r="E19" t="str">
            <v>SENA - Valle</v>
          </cell>
          <cell r="F19" t="str">
            <v>Centro de Diseño Tecnológico Industrial</v>
          </cell>
          <cell r="G19">
            <v>88</v>
          </cell>
          <cell r="H19" t="str">
            <v>79,950,288.00</v>
          </cell>
        </row>
        <row r="20">
          <cell r="A20">
            <v>75414</v>
          </cell>
          <cell r="B20" t="str">
            <v>PUNTO DISEÑO ESPACIO Y DECORACIÓN</v>
          </cell>
          <cell r="C20" t="str">
            <v>Palmira</v>
          </cell>
          <cell r="D20" t="str">
            <v>Valle del Cauca</v>
          </cell>
          <cell r="E20" t="str">
            <v>SENA - Valle</v>
          </cell>
          <cell r="F20" t="str">
            <v>Centro de Diseño Tecnológico Industrial</v>
          </cell>
          <cell r="G20">
            <v>88</v>
          </cell>
          <cell r="H20" t="str">
            <v>79,950,288.00</v>
          </cell>
        </row>
        <row r="21">
          <cell r="A21">
            <v>75547</v>
          </cell>
          <cell r="B21" t="str">
            <v>FINANZAS EN FORMA</v>
          </cell>
          <cell r="C21" t="str">
            <v>Palmira</v>
          </cell>
          <cell r="D21" t="str">
            <v>Valle del Cauca</v>
          </cell>
          <cell r="E21" t="str">
            <v>SENA - Valle</v>
          </cell>
          <cell r="F21" t="str">
            <v>Centro de Biotecnología Industrial</v>
          </cell>
          <cell r="G21">
            <v>88</v>
          </cell>
          <cell r="H21" t="str">
            <v>79,950,288.00</v>
          </cell>
        </row>
        <row r="22">
          <cell r="A22">
            <v>76648</v>
          </cell>
          <cell r="B22" t="str">
            <v>CORAZON DE CHOCOLATE</v>
          </cell>
          <cell r="C22" t="str">
            <v>Palmira</v>
          </cell>
          <cell r="D22" t="str">
            <v>Valle del Cauca</v>
          </cell>
          <cell r="E22" t="str">
            <v>SENA - Valle</v>
          </cell>
          <cell r="F22" t="str">
            <v>Centro Nacional de Asistencia Técnica a la Industria -ASTIN</v>
          </cell>
          <cell r="G22">
            <v>88</v>
          </cell>
          <cell r="H22" t="str">
            <v>79,950,288.00</v>
          </cell>
        </row>
        <row r="23">
          <cell r="A23">
            <v>76847</v>
          </cell>
          <cell r="B23" t="str">
            <v>HUROOKTECH</v>
          </cell>
          <cell r="C23" t="str">
            <v>Palmira</v>
          </cell>
          <cell r="D23" t="str">
            <v>Valle del Cauca</v>
          </cell>
          <cell r="E23" t="str">
            <v>SENA - Valle</v>
          </cell>
          <cell r="F23" t="str">
            <v>Centro de la Construcción</v>
          </cell>
          <cell r="G23">
            <v>87</v>
          </cell>
          <cell r="H23" t="str">
            <v>79,041,762.00</v>
          </cell>
        </row>
        <row r="24">
          <cell r="A24">
            <v>76863</v>
          </cell>
          <cell r="B24" t="str">
            <v>BOUTIQUE MORENA UNIVERSO</v>
          </cell>
          <cell r="C24" t="str">
            <v>Palmira</v>
          </cell>
          <cell r="D24" t="str">
            <v>Valle del Cauca</v>
          </cell>
          <cell r="E24" t="str">
            <v>SENA - Valle</v>
          </cell>
          <cell r="F24" t="str">
            <v>Centro de Diseño Tecnológico Industrial</v>
          </cell>
          <cell r="G24">
            <v>87</v>
          </cell>
          <cell r="H24" t="str">
            <v>79,041,762.00</v>
          </cell>
        </row>
        <row r="25">
          <cell r="A25">
            <v>77155</v>
          </cell>
          <cell r="B25" t="str">
            <v>MUNSHOT PROJECTS</v>
          </cell>
          <cell r="C25" t="str">
            <v>Palmira</v>
          </cell>
          <cell r="D25" t="str">
            <v>Valle del Cauca</v>
          </cell>
          <cell r="E25" t="str">
            <v>SENA - Valle</v>
          </cell>
          <cell r="F25" t="str">
            <v>Centro de Electricidad y Automatización Industrial -CEAI</v>
          </cell>
          <cell r="G25">
            <v>88</v>
          </cell>
          <cell r="H25" t="str">
            <v>79,950,288.00</v>
          </cell>
        </row>
        <row r="26">
          <cell r="A26">
            <v>77375</v>
          </cell>
          <cell r="B26" t="str">
            <v>HARMONIX STUDIO</v>
          </cell>
          <cell r="C26" t="str">
            <v>Palmira</v>
          </cell>
          <cell r="D26" t="str">
            <v>Valle del Cauca</v>
          </cell>
          <cell r="E26" t="str">
            <v>SENA - Valle</v>
          </cell>
          <cell r="F26" t="str">
            <v>Centro de Biotecnología Industrial</v>
          </cell>
          <cell r="G26">
            <v>87</v>
          </cell>
          <cell r="H26" t="str">
            <v>79,041,762.00</v>
          </cell>
        </row>
        <row r="27">
          <cell r="A27">
            <v>77480</v>
          </cell>
          <cell r="B27" t="str">
            <v>OLIVETTOS PIZZA &amp;  AMIGOS</v>
          </cell>
          <cell r="C27" t="str">
            <v>Palmira</v>
          </cell>
          <cell r="D27" t="str">
            <v>Valle del Cauca</v>
          </cell>
          <cell r="E27" t="str">
            <v>SENA - Valle</v>
          </cell>
          <cell r="F27" t="str">
            <v>Centro de Biotecnología Industrial</v>
          </cell>
          <cell r="G27">
            <v>80</v>
          </cell>
          <cell r="H27" t="str">
            <v>72,682,080.00</v>
          </cell>
        </row>
        <row r="28">
          <cell r="A28">
            <v>77641</v>
          </cell>
          <cell r="B28" t="str">
            <v>COLLECTIVE</v>
          </cell>
          <cell r="C28" t="str">
            <v>Palmira</v>
          </cell>
          <cell r="D28" t="str">
            <v>Valle del Cauca</v>
          </cell>
          <cell r="E28" t="str">
            <v>SENA - Valle</v>
          </cell>
          <cell r="F28" t="str">
            <v>Centro de Electricidad y Automatización Industrial -CEAI</v>
          </cell>
          <cell r="G28">
            <v>88</v>
          </cell>
          <cell r="H28" t="str">
            <v>79,950,288.00</v>
          </cell>
        </row>
        <row r="29">
          <cell r="A29">
            <v>78019</v>
          </cell>
          <cell r="B29" t="str">
            <v>CHILES LA RIVERA</v>
          </cell>
          <cell r="C29" t="str">
            <v>Palmira</v>
          </cell>
          <cell r="D29" t="str">
            <v>Valle del Cauca</v>
          </cell>
          <cell r="E29" t="str">
            <v>SENA - Valle</v>
          </cell>
          <cell r="F29" t="str">
            <v>Centro Nacional de Asistencia Técnica a la Industria -ASTIN</v>
          </cell>
          <cell r="G29">
            <v>80</v>
          </cell>
          <cell r="H29" t="str">
            <v>72,682,080.00</v>
          </cell>
        </row>
        <row r="30">
          <cell r="A30">
            <v>78057</v>
          </cell>
          <cell r="B30" t="str">
            <v>BOTI  BOCADOS TIPICOS</v>
          </cell>
          <cell r="C30" t="str">
            <v>Palmira</v>
          </cell>
          <cell r="D30" t="str">
            <v>Valle del Cauca</v>
          </cell>
          <cell r="E30" t="str">
            <v>SENA - Valle</v>
          </cell>
          <cell r="F30" t="str">
            <v>Centro de Biotecnología Industrial</v>
          </cell>
          <cell r="G30">
            <v>88</v>
          </cell>
          <cell r="H30" t="str">
            <v>79,950,288.00</v>
          </cell>
        </row>
        <row r="31">
          <cell r="A31">
            <v>78472</v>
          </cell>
          <cell r="B31" t="str">
            <v>PISCÍCOLA EL RINCÓN DE LA TILAPIA</v>
          </cell>
          <cell r="C31" t="str">
            <v>Palmira</v>
          </cell>
          <cell r="D31" t="str">
            <v>Valle del Cauca</v>
          </cell>
          <cell r="E31" t="str">
            <v>SENA - Valle</v>
          </cell>
          <cell r="F31" t="str">
            <v>Centro Latinoamericano de  Especies Menores</v>
          </cell>
          <cell r="G31">
            <v>88</v>
          </cell>
          <cell r="H31" t="str">
            <v>79,950,288.00</v>
          </cell>
        </row>
        <row r="32">
          <cell r="A32">
            <v>78774</v>
          </cell>
          <cell r="B32" t="str">
            <v>MIGO DE PAN</v>
          </cell>
          <cell r="C32" t="str">
            <v>Palmira</v>
          </cell>
          <cell r="D32" t="str">
            <v>Valle del Cauca</v>
          </cell>
          <cell r="E32" t="str">
            <v>SENA - Valle</v>
          </cell>
          <cell r="F32" t="str">
            <v>Centro de Biotecnología Industrial</v>
          </cell>
          <cell r="G32">
            <v>88</v>
          </cell>
          <cell r="H32" t="str">
            <v>79,950,288.00</v>
          </cell>
        </row>
        <row r="33">
          <cell r="A33">
            <v>79395</v>
          </cell>
          <cell r="B33" t="str">
            <v>CENTRO VETERNIARIO DISNEY</v>
          </cell>
          <cell r="C33" t="str">
            <v>Palmira</v>
          </cell>
          <cell r="D33" t="str">
            <v>Valle del Cauca</v>
          </cell>
          <cell r="E33" t="str">
            <v>SENA - Valle</v>
          </cell>
          <cell r="F33" t="str">
            <v>Centro Nacional de Asistencia Técnica a la Industria -ASTIN</v>
          </cell>
          <cell r="G33">
            <v>88</v>
          </cell>
          <cell r="H33" t="str">
            <v>79,950,288.00</v>
          </cell>
        </row>
        <row r="34">
          <cell r="A34">
            <v>79406</v>
          </cell>
          <cell r="B34" t="str">
            <v>DULCYCANDY</v>
          </cell>
          <cell r="C34" t="str">
            <v>Palmira</v>
          </cell>
          <cell r="D34" t="str">
            <v>Valle del Cauca</v>
          </cell>
          <cell r="E34" t="str">
            <v>SENA - Valle</v>
          </cell>
          <cell r="F34" t="str">
            <v>Centro de Tecnologías Agroindustriales</v>
          </cell>
          <cell r="G34">
            <v>88</v>
          </cell>
          <cell r="H34" t="str">
            <v>79,950,288.00</v>
          </cell>
        </row>
        <row r="35">
          <cell r="A35">
            <v>79526</v>
          </cell>
          <cell r="B35" t="str">
            <v>DELYAREPA</v>
          </cell>
          <cell r="C35" t="str">
            <v>Palmira</v>
          </cell>
          <cell r="D35" t="str">
            <v>Valle del Cauca</v>
          </cell>
          <cell r="E35" t="str">
            <v>SENA - Valle</v>
          </cell>
          <cell r="F35" t="str">
            <v>Centro de Gestión Tecnológica de Servicios</v>
          </cell>
          <cell r="G35">
            <v>88</v>
          </cell>
          <cell r="H35" t="str">
            <v>79,950,288.00</v>
          </cell>
        </row>
        <row r="36">
          <cell r="A36">
            <v>79556</v>
          </cell>
          <cell r="B36" t="str">
            <v>AVÍCOLA CLARA Y YEMA</v>
          </cell>
          <cell r="C36" t="str">
            <v>Palmira</v>
          </cell>
          <cell r="D36" t="str">
            <v>Valle del Cauca</v>
          </cell>
          <cell r="E36" t="str">
            <v>SENA - Valle</v>
          </cell>
          <cell r="F36" t="str">
            <v>Centro Agropecuario de Buga</v>
          </cell>
          <cell r="G36">
            <v>88</v>
          </cell>
          <cell r="H36" t="str">
            <v>79,950,288.00</v>
          </cell>
        </row>
        <row r="37">
          <cell r="A37">
            <v>79615</v>
          </cell>
          <cell r="B37" t="str">
            <v>PAPRIK</v>
          </cell>
          <cell r="C37" t="str">
            <v>Palmira</v>
          </cell>
          <cell r="D37" t="str">
            <v>Valle del Cauca</v>
          </cell>
          <cell r="E37" t="str">
            <v>SENA - Valle</v>
          </cell>
          <cell r="F37" t="str">
            <v>Centro Agropecuario de Buga</v>
          </cell>
          <cell r="G37">
            <v>88</v>
          </cell>
          <cell r="H37" t="str">
            <v>79,950,288.00</v>
          </cell>
        </row>
        <row r="38">
          <cell r="A38">
            <v>79683</v>
          </cell>
          <cell r="B38" t="str">
            <v xml:space="preserve">ANDULLO </v>
          </cell>
          <cell r="C38" t="str">
            <v>Palmira</v>
          </cell>
          <cell r="D38" t="str">
            <v>Valle del Cauca</v>
          </cell>
          <cell r="E38" t="str">
            <v>SENA - Valle</v>
          </cell>
          <cell r="F38" t="str">
            <v>Centro de Gestión Tecnológica de Servicios</v>
          </cell>
          <cell r="G38">
            <v>88</v>
          </cell>
          <cell r="H38" t="str">
            <v>79,950,288.00</v>
          </cell>
        </row>
        <row r="39">
          <cell r="A39">
            <v>79744</v>
          </cell>
          <cell r="B39" t="str">
            <v xml:space="preserve">CSI   CENTRO DE SERVICIOS INTEGRALES MOTOCICLETAS </v>
          </cell>
          <cell r="C39" t="str">
            <v>Palmira</v>
          </cell>
          <cell r="D39" t="str">
            <v>Valle del Cauca</v>
          </cell>
          <cell r="E39" t="str">
            <v>SENA - Valle</v>
          </cell>
          <cell r="F39" t="str">
            <v>Centro de Biotecnología Industrial</v>
          </cell>
          <cell r="G39">
            <v>88</v>
          </cell>
          <cell r="H39" t="str">
            <v>79,950,288.00</v>
          </cell>
        </row>
        <row r="40">
          <cell r="A40">
            <v>79769</v>
          </cell>
          <cell r="B40" t="str">
            <v>DE PELOS Y GARRAS</v>
          </cell>
          <cell r="C40" t="str">
            <v>Palmira</v>
          </cell>
          <cell r="D40" t="str">
            <v>Valle del Cauca</v>
          </cell>
          <cell r="E40" t="str">
            <v>SENA - Valle</v>
          </cell>
          <cell r="F40" t="str">
            <v>Centro de Gestión Tecnológica de Servicios</v>
          </cell>
          <cell r="G40">
            <v>88</v>
          </cell>
          <cell r="H40" t="str">
            <v>79,950,288.00</v>
          </cell>
        </row>
        <row r="41">
          <cell r="A41">
            <v>79772</v>
          </cell>
          <cell r="B41" t="str">
            <v>TUCAN</v>
          </cell>
          <cell r="C41" t="str">
            <v>Palmira</v>
          </cell>
          <cell r="D41" t="str">
            <v>Valle del Cauca</v>
          </cell>
          <cell r="E41" t="str">
            <v>SENA - Valle</v>
          </cell>
          <cell r="F41" t="str">
            <v>Centro de la Construcción</v>
          </cell>
          <cell r="G41">
            <v>87</v>
          </cell>
          <cell r="H41" t="str">
            <v>79,041,762.00</v>
          </cell>
        </row>
        <row r="42">
          <cell r="A42">
            <v>79965</v>
          </cell>
          <cell r="B42" t="str">
            <v>VIVE COLOMBIA INMOBILIARIA</v>
          </cell>
          <cell r="C42" t="str">
            <v>Palmira</v>
          </cell>
          <cell r="D42" t="str">
            <v>Valle del Cauca</v>
          </cell>
          <cell r="E42" t="str">
            <v>SENA - Valle</v>
          </cell>
          <cell r="F42" t="str">
            <v>Centro de Gestión Tecnológica de Servicios</v>
          </cell>
          <cell r="G42">
            <v>88</v>
          </cell>
          <cell r="H42" t="str">
            <v>79,950,288.00</v>
          </cell>
        </row>
        <row r="43">
          <cell r="A43">
            <v>80018</v>
          </cell>
          <cell r="B43" t="str">
            <v>GRANJA AVICOLA VILLA ANTONELLA</v>
          </cell>
          <cell r="C43" t="str">
            <v>Palmira</v>
          </cell>
          <cell r="D43" t="str">
            <v>Valle del Cauca</v>
          </cell>
          <cell r="E43" t="str">
            <v>SENA - Valle</v>
          </cell>
          <cell r="F43" t="str">
            <v>Centro de Biotecnología Industrial</v>
          </cell>
          <cell r="G43">
            <v>88</v>
          </cell>
          <cell r="H43" t="str">
            <v>79,950,288.00</v>
          </cell>
        </row>
        <row r="44">
          <cell r="A44">
            <v>80054</v>
          </cell>
          <cell r="B44" t="str">
            <v>PARAPENTE ECOAVENTUREX COLOMBIA</v>
          </cell>
          <cell r="C44" t="str">
            <v>Palmira</v>
          </cell>
          <cell r="D44" t="str">
            <v>Valle del Cauca</v>
          </cell>
          <cell r="E44" t="str">
            <v>SENA - Valle</v>
          </cell>
          <cell r="F44" t="str">
            <v>Centro de Biotecnología Industrial</v>
          </cell>
          <cell r="G44">
            <v>88</v>
          </cell>
          <cell r="H44" t="str">
            <v>79,950,288.00</v>
          </cell>
        </row>
        <row r="45">
          <cell r="A45">
            <v>80055</v>
          </cell>
          <cell r="B45" t="str">
            <v>APOLO 31</v>
          </cell>
          <cell r="C45" t="str">
            <v>Palmira</v>
          </cell>
          <cell r="D45" t="str">
            <v>Valle del Cauca</v>
          </cell>
          <cell r="E45" t="str">
            <v>SENA - Valle</v>
          </cell>
          <cell r="F45" t="str">
            <v>Centro de Biotecnología Industrial</v>
          </cell>
          <cell r="G45">
            <v>88</v>
          </cell>
          <cell r="H45" t="str">
            <v>79,950,288.00</v>
          </cell>
        </row>
        <row r="46">
          <cell r="A46">
            <v>80059</v>
          </cell>
          <cell r="B46" t="str">
            <v>JEYSON GONZALO HERRERA SILVA</v>
          </cell>
          <cell r="C46" t="str">
            <v>Palmira</v>
          </cell>
          <cell r="D46" t="str">
            <v>Valle del Cauca</v>
          </cell>
          <cell r="E46" t="str">
            <v>SENA - Valle</v>
          </cell>
          <cell r="F46" t="str">
            <v>Centro de Biotecnología Industrial</v>
          </cell>
          <cell r="G46">
            <v>88</v>
          </cell>
          <cell r="H46" t="str">
            <v>79,950,288.00</v>
          </cell>
        </row>
        <row r="47">
          <cell r="A47">
            <v>80062</v>
          </cell>
          <cell r="B47" t="str">
            <v>HARMONY MOVIMIENTO Y BIENESTAR</v>
          </cell>
          <cell r="C47" t="str">
            <v>Palmira</v>
          </cell>
          <cell r="D47" t="str">
            <v>Valle del Cauca</v>
          </cell>
          <cell r="E47" t="str">
            <v>SENA - Valle</v>
          </cell>
          <cell r="F47" t="str">
            <v>Centro de Biotecnología Industrial</v>
          </cell>
          <cell r="G47">
            <v>88</v>
          </cell>
          <cell r="H47" t="str">
            <v>79,950,288.00</v>
          </cell>
        </row>
        <row r="48">
          <cell r="A48">
            <v>80071</v>
          </cell>
          <cell r="B48" t="str">
            <v>CERNIDOS Y PULPAS DEL NORTE</v>
          </cell>
          <cell r="C48" t="str">
            <v>Palmira</v>
          </cell>
          <cell r="D48" t="str">
            <v>Valle del Cauca</v>
          </cell>
          <cell r="E48" t="str">
            <v>SENA - Valle</v>
          </cell>
          <cell r="F48" t="str">
            <v>Centro de Biotecnología Industrial</v>
          </cell>
          <cell r="G48">
            <v>88</v>
          </cell>
          <cell r="H48" t="str">
            <v>79,950,288.00</v>
          </cell>
        </row>
        <row r="49">
          <cell r="A49">
            <v>80073</v>
          </cell>
          <cell r="B49" t="str">
            <v>MUNDO SOMBREROS</v>
          </cell>
          <cell r="C49" t="str">
            <v>Palmira</v>
          </cell>
          <cell r="D49" t="str">
            <v>Valle del Cauca</v>
          </cell>
          <cell r="E49" t="str">
            <v>SENA - Valle</v>
          </cell>
          <cell r="F49" t="str">
            <v>Centro de Biotecnología Industrial</v>
          </cell>
          <cell r="G49">
            <v>88</v>
          </cell>
          <cell r="H49" t="str">
            <v>79,950,288.00</v>
          </cell>
        </row>
        <row r="50">
          <cell r="A50">
            <v>80078</v>
          </cell>
          <cell r="B50" t="str">
            <v>IDENTIDAD AGENCIA DE COMUNICACION ESTRATEGICA</v>
          </cell>
          <cell r="C50" t="str">
            <v>Palmira</v>
          </cell>
          <cell r="D50" t="str">
            <v>Valle del Cauca</v>
          </cell>
          <cell r="E50" t="str">
            <v>SENA - Valle</v>
          </cell>
          <cell r="F50" t="str">
            <v>Centro Latinoamericano de  Especies Menores</v>
          </cell>
          <cell r="G50">
            <v>88</v>
          </cell>
          <cell r="H50" t="str">
            <v>79,950,288.00</v>
          </cell>
        </row>
        <row r="51">
          <cell r="A51">
            <v>80092</v>
          </cell>
          <cell r="B51" t="str">
            <v>DULCES MARIA PAULA</v>
          </cell>
          <cell r="C51" t="str">
            <v>Palmira</v>
          </cell>
          <cell r="D51" t="str">
            <v>Valle del Cauca</v>
          </cell>
          <cell r="E51" t="str">
            <v>SENA - Valle</v>
          </cell>
          <cell r="F51" t="str">
            <v>Centro de Biotecnología Industrial</v>
          </cell>
          <cell r="G51">
            <v>88</v>
          </cell>
          <cell r="H51" t="str">
            <v>79,950,288.00</v>
          </cell>
        </row>
        <row r="52">
          <cell r="A52">
            <v>80100</v>
          </cell>
          <cell r="B52" t="str">
            <v>TOMATES LAS CANARIAS</v>
          </cell>
          <cell r="C52" t="str">
            <v>Palmira</v>
          </cell>
          <cell r="D52" t="str">
            <v>Valle del Cauca</v>
          </cell>
          <cell r="E52" t="str">
            <v>SENA - Valle</v>
          </cell>
          <cell r="F52" t="str">
            <v>Centro Latinoamericano de  Especies Menores</v>
          </cell>
          <cell r="G52">
            <v>88</v>
          </cell>
          <cell r="H52" t="str">
            <v>79,950,288.00</v>
          </cell>
        </row>
        <row r="53">
          <cell r="A53">
            <v>80114</v>
          </cell>
          <cell r="B53" t="str">
            <v>IMPAKTA 360</v>
          </cell>
          <cell r="C53" t="str">
            <v>Palmira</v>
          </cell>
          <cell r="D53" t="str">
            <v>Valle del Cauca</v>
          </cell>
          <cell r="E53" t="str">
            <v>SENA - Valle</v>
          </cell>
          <cell r="F53" t="str">
            <v>Centro de Biotecnología Industrial</v>
          </cell>
          <cell r="G53">
            <v>88</v>
          </cell>
          <cell r="H53" t="str">
            <v>79,950,288.00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9"/>
  <sheetViews>
    <sheetView showGridLines="0" tabSelected="1" topLeftCell="D1" zoomScale="80" zoomScaleNormal="80" workbookViewId="0">
      <selection activeCell="K6" sqref="K6"/>
    </sheetView>
  </sheetViews>
  <sheetFormatPr baseColWidth="10" defaultRowHeight="30" customHeight="1" x14ac:dyDescent="0.25"/>
  <cols>
    <col min="1" max="1" width="11.42578125" style="3"/>
    <col min="2" max="2" width="11.5703125" customWidth="1"/>
    <col min="3" max="3" width="32.140625" customWidth="1"/>
    <col min="4" max="4" width="13.42578125" customWidth="1"/>
    <col min="5" max="5" width="16.85546875" customWidth="1"/>
    <col min="6" max="6" width="13.5703125" customWidth="1"/>
    <col min="7" max="7" width="27.85546875" customWidth="1"/>
    <col min="8" max="8" width="35.140625" style="6" customWidth="1"/>
    <col min="9" max="9" width="31.140625" style="6" customWidth="1"/>
    <col min="10" max="10" width="27.85546875" style="6" customWidth="1"/>
    <col min="11" max="11" width="24.85546875" style="19" customWidth="1"/>
    <col min="12" max="12" width="23.5703125" customWidth="1"/>
  </cols>
  <sheetData>
    <row r="1" spans="1:11" ht="30" customHeight="1" x14ac:dyDescent="0.25">
      <c r="A1" s="10" t="s">
        <v>72</v>
      </c>
      <c r="B1" s="11"/>
      <c r="C1" s="11"/>
      <c r="D1" s="11"/>
      <c r="E1" s="11"/>
      <c r="F1" s="11"/>
      <c r="G1" s="11"/>
      <c r="H1" s="11"/>
      <c r="I1" s="11"/>
      <c r="J1" s="11"/>
      <c r="K1" s="11"/>
    </row>
    <row r="2" spans="1:11" ht="30" customHeight="1" x14ac:dyDescent="0.25">
      <c r="A2" s="12" t="s">
        <v>74</v>
      </c>
      <c r="B2" s="13"/>
      <c r="C2" s="13"/>
      <c r="D2" s="13"/>
      <c r="E2" s="13"/>
      <c r="F2" s="13"/>
      <c r="G2" s="13"/>
      <c r="H2" s="13"/>
      <c r="I2" s="13"/>
      <c r="J2" s="13"/>
      <c r="K2" s="13"/>
    </row>
    <row r="3" spans="1:11" ht="30" customHeight="1" x14ac:dyDescent="0.25">
      <c r="A3" s="12" t="s">
        <v>73</v>
      </c>
      <c r="B3" s="13"/>
      <c r="C3" s="13"/>
      <c r="D3" s="13"/>
      <c r="E3" s="13"/>
      <c r="F3" s="13"/>
      <c r="G3" s="13"/>
      <c r="H3" s="13"/>
      <c r="I3" s="13"/>
      <c r="J3" s="13"/>
      <c r="K3" s="13"/>
    </row>
    <row r="4" spans="1:11" ht="30" customHeight="1" x14ac:dyDescent="0.25">
      <c r="A4" s="14" t="s">
        <v>75</v>
      </c>
      <c r="B4" s="15"/>
      <c r="C4" s="15"/>
      <c r="D4" s="15"/>
      <c r="E4" s="15"/>
      <c r="F4" s="15"/>
      <c r="G4" s="15"/>
      <c r="H4" s="15"/>
      <c r="I4" s="15"/>
      <c r="J4" s="15"/>
      <c r="K4" s="15"/>
    </row>
    <row r="5" spans="1:11" s="6" customFormat="1" ht="17.100000000000001" customHeight="1" x14ac:dyDescent="0.3">
      <c r="A5" s="3"/>
      <c r="B5" s="9"/>
      <c r="C5" s="7"/>
      <c r="D5" s="7"/>
      <c r="E5" s="7"/>
      <c r="F5" s="7"/>
      <c r="G5" s="7"/>
      <c r="H5" s="7"/>
      <c r="I5" s="7"/>
      <c r="J5" s="7"/>
      <c r="K5" s="18"/>
    </row>
    <row r="6" spans="1:11" ht="52.5" customHeight="1" x14ac:dyDescent="0.25">
      <c r="A6" s="8" t="s">
        <v>69</v>
      </c>
      <c r="B6" s="8" t="s">
        <v>0</v>
      </c>
      <c r="C6" s="8" t="s">
        <v>1</v>
      </c>
      <c r="D6" s="8" t="s">
        <v>2</v>
      </c>
      <c r="E6" s="8" t="s">
        <v>3</v>
      </c>
      <c r="F6" s="8" t="s">
        <v>4</v>
      </c>
      <c r="G6" s="8" t="s">
        <v>5</v>
      </c>
      <c r="H6" s="8" t="s">
        <v>6</v>
      </c>
      <c r="I6" s="8" t="s">
        <v>7</v>
      </c>
      <c r="J6" s="8" t="s">
        <v>71</v>
      </c>
      <c r="K6" s="16" t="s">
        <v>70</v>
      </c>
    </row>
    <row r="7" spans="1:11" ht="30" customHeight="1" x14ac:dyDescent="0.25">
      <c r="A7" s="4">
        <v>1</v>
      </c>
      <c r="B7" s="2">
        <v>70577</v>
      </c>
      <c r="C7" s="2" t="s">
        <v>8</v>
      </c>
      <c r="D7" s="2" t="s">
        <v>9</v>
      </c>
      <c r="E7" s="2" t="s">
        <v>10</v>
      </c>
      <c r="F7" s="2" t="s">
        <v>11</v>
      </c>
      <c r="G7" s="2" t="s">
        <v>12</v>
      </c>
      <c r="H7" s="2" t="s">
        <v>13</v>
      </c>
      <c r="I7" s="5" t="s">
        <v>14</v>
      </c>
      <c r="J7" s="5">
        <f>VLOOKUP(B7,[1]cierresConvocatoria!$A$9:$H$53,7,0)</f>
        <v>88</v>
      </c>
      <c r="K7" s="17">
        <v>79948576</v>
      </c>
    </row>
    <row r="8" spans="1:11" ht="30" customHeight="1" x14ac:dyDescent="0.25">
      <c r="A8" s="4">
        <v>2</v>
      </c>
      <c r="B8" s="2">
        <v>72181</v>
      </c>
      <c r="C8" s="2" t="s">
        <v>15</v>
      </c>
      <c r="D8" s="2" t="s">
        <v>9</v>
      </c>
      <c r="E8" s="2" t="s">
        <v>10</v>
      </c>
      <c r="F8" s="2" t="s">
        <v>11</v>
      </c>
      <c r="G8" s="2" t="s">
        <v>12</v>
      </c>
      <c r="H8" s="2" t="s">
        <v>16</v>
      </c>
      <c r="I8" s="5" t="s">
        <v>17</v>
      </c>
      <c r="J8" s="5">
        <f>VLOOKUP(B8,[1]cierresConvocatoria!$A$9:$H$53,7,0)</f>
        <v>88</v>
      </c>
      <c r="K8" s="17">
        <v>79992213</v>
      </c>
    </row>
    <row r="9" spans="1:11" ht="30" customHeight="1" x14ac:dyDescent="0.25">
      <c r="A9" s="4">
        <v>3</v>
      </c>
      <c r="B9" s="2">
        <v>73279</v>
      </c>
      <c r="C9" s="2" t="s">
        <v>18</v>
      </c>
      <c r="D9" s="2" t="s">
        <v>9</v>
      </c>
      <c r="E9" s="2" t="s">
        <v>10</v>
      </c>
      <c r="F9" s="2" t="s">
        <v>11</v>
      </c>
      <c r="G9" s="2" t="s">
        <v>19</v>
      </c>
      <c r="H9" s="2" t="s">
        <v>20</v>
      </c>
      <c r="I9" s="5" t="s">
        <v>21</v>
      </c>
      <c r="J9" s="5">
        <f>VLOOKUP(B9,[1]cierresConvocatoria!$A$9:$H$53,7,0)</f>
        <v>88</v>
      </c>
      <c r="K9" s="17">
        <v>79586028</v>
      </c>
    </row>
    <row r="10" spans="1:11" ht="30" customHeight="1" x14ac:dyDescent="0.25">
      <c r="A10" s="4">
        <v>4</v>
      </c>
      <c r="B10" s="2">
        <v>73427</v>
      </c>
      <c r="C10" s="2" t="s">
        <v>22</v>
      </c>
      <c r="D10" s="2" t="s">
        <v>9</v>
      </c>
      <c r="E10" s="2" t="s">
        <v>10</v>
      </c>
      <c r="F10" s="2" t="s">
        <v>11</v>
      </c>
      <c r="G10" s="2" t="s">
        <v>12</v>
      </c>
      <c r="H10" s="2" t="s">
        <v>23</v>
      </c>
      <c r="I10" s="5" t="s">
        <v>24</v>
      </c>
      <c r="J10" s="5">
        <f>VLOOKUP(B10,[1]cierresConvocatoria!$A$9:$H$53,7,0)</f>
        <v>88</v>
      </c>
      <c r="K10" s="17">
        <v>80000000</v>
      </c>
    </row>
    <row r="11" spans="1:11" s="1" customFormat="1" ht="30" customHeight="1" x14ac:dyDescent="0.25">
      <c r="A11" s="4">
        <v>5</v>
      </c>
      <c r="B11" s="2">
        <v>73533</v>
      </c>
      <c r="C11" s="2" t="s">
        <v>25</v>
      </c>
      <c r="D11" s="2" t="s">
        <v>9</v>
      </c>
      <c r="E11" s="2" t="s">
        <v>10</v>
      </c>
      <c r="F11" s="2" t="s">
        <v>11</v>
      </c>
      <c r="G11" s="2" t="s">
        <v>19</v>
      </c>
      <c r="H11" s="2" t="s">
        <v>26</v>
      </c>
      <c r="I11" s="5" t="s">
        <v>27</v>
      </c>
      <c r="J11" s="5">
        <f>VLOOKUP(B11,[1]cierresConvocatoria!$A$9:$H$53,7,0)</f>
        <v>88</v>
      </c>
      <c r="K11" s="17">
        <v>79927509</v>
      </c>
    </row>
    <row r="12" spans="1:11" ht="30" customHeight="1" x14ac:dyDescent="0.25">
      <c r="A12" s="4">
        <v>6</v>
      </c>
      <c r="B12" s="2">
        <v>74008</v>
      </c>
      <c r="C12" s="2" t="s">
        <v>28</v>
      </c>
      <c r="D12" s="2" t="s">
        <v>9</v>
      </c>
      <c r="E12" s="2" t="s">
        <v>10</v>
      </c>
      <c r="F12" s="2" t="s">
        <v>11</v>
      </c>
      <c r="G12" s="2" t="s">
        <v>19</v>
      </c>
      <c r="H12" s="2" t="s">
        <v>23</v>
      </c>
      <c r="I12" s="5" t="s">
        <v>29</v>
      </c>
      <c r="J12" s="5">
        <f>VLOOKUP(B12,[1]cierresConvocatoria!$A$9:$H$53,7,0)</f>
        <v>87</v>
      </c>
      <c r="K12" s="17">
        <v>78889820</v>
      </c>
    </row>
    <row r="13" spans="1:11" ht="30" customHeight="1" x14ac:dyDescent="0.25">
      <c r="A13" s="4">
        <v>7</v>
      </c>
      <c r="B13" s="2">
        <v>74033</v>
      </c>
      <c r="C13" s="2" t="s">
        <v>30</v>
      </c>
      <c r="D13" s="2" t="s">
        <v>9</v>
      </c>
      <c r="E13" s="2" t="s">
        <v>10</v>
      </c>
      <c r="F13" s="2" t="s">
        <v>11</v>
      </c>
      <c r="G13" s="2" t="s">
        <v>12</v>
      </c>
      <c r="H13" s="2" t="s">
        <v>23</v>
      </c>
      <c r="I13" s="5" t="s">
        <v>31</v>
      </c>
      <c r="J13" s="5">
        <f>VLOOKUP(B13,[1]cierresConvocatoria!$A$9:$H$53,7,0)</f>
        <v>88</v>
      </c>
      <c r="K13" s="17">
        <v>79833440</v>
      </c>
    </row>
    <row r="14" spans="1:11" ht="30" customHeight="1" x14ac:dyDescent="0.25">
      <c r="A14" s="4">
        <v>8</v>
      </c>
      <c r="B14" s="2">
        <v>74982</v>
      </c>
      <c r="C14" s="2" t="s">
        <v>32</v>
      </c>
      <c r="D14" s="2" t="s">
        <v>9</v>
      </c>
      <c r="E14" s="2" t="s">
        <v>10</v>
      </c>
      <c r="F14" s="2" t="s">
        <v>11</v>
      </c>
      <c r="G14" s="2" t="s">
        <v>33</v>
      </c>
      <c r="H14" s="2" t="s">
        <v>23</v>
      </c>
      <c r="I14" s="5" t="s">
        <v>31</v>
      </c>
      <c r="J14" s="5">
        <f>VLOOKUP(B14,[1]cierresConvocatoria!$A$9:$H$53,7,0)</f>
        <v>88</v>
      </c>
      <c r="K14" s="17">
        <v>79959981</v>
      </c>
    </row>
    <row r="15" spans="1:11" ht="30" customHeight="1" x14ac:dyDescent="0.25">
      <c r="A15" s="4">
        <v>9</v>
      </c>
      <c r="B15" s="2">
        <v>75290</v>
      </c>
      <c r="C15" s="2" t="s">
        <v>34</v>
      </c>
      <c r="D15" s="2" t="s">
        <v>9</v>
      </c>
      <c r="E15" s="2" t="s">
        <v>10</v>
      </c>
      <c r="F15" s="2" t="s">
        <v>11</v>
      </c>
      <c r="G15" s="2" t="s">
        <v>35</v>
      </c>
      <c r="H15" s="2" t="s">
        <v>23</v>
      </c>
      <c r="I15" s="5" t="s">
        <v>36</v>
      </c>
      <c r="J15" s="5">
        <f>VLOOKUP(B15,[1]cierresConvocatoria!$A$9:$H$53,7,0)</f>
        <v>88</v>
      </c>
      <c r="K15" s="17">
        <v>79873068</v>
      </c>
    </row>
    <row r="16" spans="1:11" ht="30" customHeight="1" x14ac:dyDescent="0.25">
      <c r="A16" s="4">
        <v>10</v>
      </c>
      <c r="B16" s="2">
        <v>76847</v>
      </c>
      <c r="C16" s="2" t="s">
        <v>38</v>
      </c>
      <c r="D16" s="2" t="s">
        <v>9</v>
      </c>
      <c r="E16" s="2" t="s">
        <v>10</v>
      </c>
      <c r="F16" s="2" t="s">
        <v>11</v>
      </c>
      <c r="G16" s="2" t="s">
        <v>39</v>
      </c>
      <c r="H16" s="2" t="s">
        <v>23</v>
      </c>
      <c r="I16" s="5" t="s">
        <v>40</v>
      </c>
      <c r="J16" s="5">
        <f>VLOOKUP(B16,[1]cierresConvocatoria!$A$9:$H$53,7,0)</f>
        <v>87</v>
      </c>
      <c r="K16" s="17">
        <v>79227321</v>
      </c>
    </row>
    <row r="17" spans="1:11" ht="30" customHeight="1" x14ac:dyDescent="0.25">
      <c r="A17" s="4">
        <v>11</v>
      </c>
      <c r="B17" s="2">
        <v>77375</v>
      </c>
      <c r="C17" s="2" t="s">
        <v>42</v>
      </c>
      <c r="D17" s="2" t="s">
        <v>9</v>
      </c>
      <c r="E17" s="2" t="s">
        <v>10</v>
      </c>
      <c r="F17" s="2" t="s">
        <v>11</v>
      </c>
      <c r="G17" s="2" t="s">
        <v>12</v>
      </c>
      <c r="H17" s="2" t="s">
        <v>20</v>
      </c>
      <c r="I17" s="5" t="s">
        <v>43</v>
      </c>
      <c r="J17" s="5">
        <f>VLOOKUP(B17,[1]cierresConvocatoria!$A$9:$H$53,7,0)</f>
        <v>87</v>
      </c>
      <c r="K17" s="17">
        <v>79717787</v>
      </c>
    </row>
    <row r="18" spans="1:11" ht="30" customHeight="1" x14ac:dyDescent="0.25">
      <c r="A18" s="4">
        <v>12</v>
      </c>
      <c r="B18" s="2">
        <v>77480</v>
      </c>
      <c r="C18" s="2" t="s">
        <v>44</v>
      </c>
      <c r="D18" s="2" t="s">
        <v>9</v>
      </c>
      <c r="E18" s="2" t="s">
        <v>10</v>
      </c>
      <c r="F18" s="2" t="s">
        <v>11</v>
      </c>
      <c r="G18" s="2" t="s">
        <v>12</v>
      </c>
      <c r="H18" s="2" t="s">
        <v>13</v>
      </c>
      <c r="I18" s="5" t="s">
        <v>45</v>
      </c>
      <c r="J18" s="5">
        <f>VLOOKUP(B18,[1]cierresConvocatoria!$A$9:$H$53,7,0)</f>
        <v>80</v>
      </c>
      <c r="K18" s="17">
        <v>80000000</v>
      </c>
    </row>
    <row r="19" spans="1:11" ht="30" customHeight="1" x14ac:dyDescent="0.25">
      <c r="A19" s="4">
        <v>13</v>
      </c>
      <c r="B19" s="2">
        <v>78774</v>
      </c>
      <c r="C19" s="2" t="s">
        <v>48</v>
      </c>
      <c r="D19" s="2" t="s">
        <v>9</v>
      </c>
      <c r="E19" s="2" t="s">
        <v>10</v>
      </c>
      <c r="F19" s="2" t="s">
        <v>11</v>
      </c>
      <c r="G19" s="2" t="s">
        <v>12</v>
      </c>
      <c r="H19" s="2" t="s">
        <v>23</v>
      </c>
      <c r="I19" s="5" t="s">
        <v>49</v>
      </c>
      <c r="J19" s="5">
        <f>VLOOKUP(B19,[1]cierresConvocatoria!$A$9:$H$53,7,0)</f>
        <v>88</v>
      </c>
      <c r="K19" s="17">
        <v>79993637</v>
      </c>
    </row>
    <row r="20" spans="1:11" ht="30" customHeight="1" x14ac:dyDescent="0.25">
      <c r="A20" s="4">
        <v>14</v>
      </c>
      <c r="B20" s="2">
        <v>79406</v>
      </c>
      <c r="C20" s="2" t="s">
        <v>50</v>
      </c>
      <c r="D20" s="2" t="s">
        <v>9</v>
      </c>
      <c r="E20" s="2" t="s">
        <v>10</v>
      </c>
      <c r="F20" s="2" t="s">
        <v>11</v>
      </c>
      <c r="G20" s="2" t="s">
        <v>51</v>
      </c>
      <c r="H20" s="2" t="s">
        <v>23</v>
      </c>
      <c r="I20" s="5" t="s">
        <v>49</v>
      </c>
      <c r="J20" s="5">
        <f>VLOOKUP(B20,[1]cierresConvocatoria!$A$9:$H$53,7,0)</f>
        <v>88</v>
      </c>
      <c r="K20" s="17">
        <v>79995782</v>
      </c>
    </row>
    <row r="21" spans="1:11" ht="30" customHeight="1" x14ac:dyDescent="0.25">
      <c r="A21" s="4">
        <v>15</v>
      </c>
      <c r="B21" s="2">
        <v>79526</v>
      </c>
      <c r="C21" s="2" t="s">
        <v>52</v>
      </c>
      <c r="D21" s="2" t="s">
        <v>9</v>
      </c>
      <c r="E21" s="2" t="s">
        <v>10</v>
      </c>
      <c r="F21" s="2" t="s">
        <v>11</v>
      </c>
      <c r="G21" s="2" t="s">
        <v>53</v>
      </c>
      <c r="H21" s="2" t="s">
        <v>23</v>
      </c>
      <c r="I21" s="5" t="s">
        <v>49</v>
      </c>
      <c r="J21" s="5">
        <f>VLOOKUP(B21,[1]cierresConvocatoria!$A$9:$H$53,7,0)</f>
        <v>88</v>
      </c>
      <c r="K21" s="17">
        <v>79999691</v>
      </c>
    </row>
    <row r="22" spans="1:11" ht="30" customHeight="1" x14ac:dyDescent="0.25">
      <c r="A22" s="4">
        <v>16</v>
      </c>
      <c r="B22" s="2">
        <v>79744</v>
      </c>
      <c r="C22" s="2" t="s">
        <v>54</v>
      </c>
      <c r="D22" s="2" t="s">
        <v>9</v>
      </c>
      <c r="E22" s="2" t="s">
        <v>10</v>
      </c>
      <c r="F22" s="2" t="s">
        <v>11</v>
      </c>
      <c r="G22" s="2" t="s">
        <v>12</v>
      </c>
      <c r="H22" s="2" t="s">
        <v>55</v>
      </c>
      <c r="I22" s="5" t="s">
        <v>56</v>
      </c>
      <c r="J22" s="5">
        <f>VLOOKUP(B22,[1]cierresConvocatoria!$A$9:$H$53,7,0)</f>
        <v>88</v>
      </c>
      <c r="K22" s="17">
        <v>79999985</v>
      </c>
    </row>
    <row r="23" spans="1:11" ht="30" customHeight="1" x14ac:dyDescent="0.25">
      <c r="A23" s="4">
        <v>17</v>
      </c>
      <c r="B23" s="2">
        <v>79772</v>
      </c>
      <c r="C23" s="2" t="s">
        <v>57</v>
      </c>
      <c r="D23" s="2" t="s">
        <v>9</v>
      </c>
      <c r="E23" s="2" t="s">
        <v>10</v>
      </c>
      <c r="F23" s="2" t="s">
        <v>11</v>
      </c>
      <c r="G23" s="2" t="s">
        <v>39</v>
      </c>
      <c r="H23" s="2" t="s">
        <v>23</v>
      </c>
      <c r="I23" s="5" t="s">
        <v>29</v>
      </c>
      <c r="J23" s="5">
        <f>VLOOKUP(B23,[1]cierresConvocatoria!$A$9:$H$53,7,0)</f>
        <v>87</v>
      </c>
      <c r="K23" s="17">
        <v>78963621</v>
      </c>
    </row>
    <row r="24" spans="1:11" ht="30" customHeight="1" x14ac:dyDescent="0.25">
      <c r="A24" s="4">
        <v>18</v>
      </c>
      <c r="B24" s="2">
        <v>80054</v>
      </c>
      <c r="C24" s="2" t="s">
        <v>58</v>
      </c>
      <c r="D24" s="2" t="s">
        <v>9</v>
      </c>
      <c r="E24" s="2" t="s">
        <v>10</v>
      </c>
      <c r="F24" s="2" t="s">
        <v>11</v>
      </c>
      <c r="G24" s="2" t="s">
        <v>12</v>
      </c>
      <c r="H24" s="2" t="s">
        <v>46</v>
      </c>
      <c r="I24" s="5" t="s">
        <v>59</v>
      </c>
      <c r="J24" s="5">
        <f>VLOOKUP(B24,[1]cierresConvocatoria!$A$9:$H$53,7,0)</f>
        <v>88</v>
      </c>
      <c r="K24" s="17">
        <v>79968273</v>
      </c>
    </row>
    <row r="25" spans="1:11" ht="30" customHeight="1" x14ac:dyDescent="0.25">
      <c r="A25" s="4">
        <v>19</v>
      </c>
      <c r="B25" s="2">
        <v>80062</v>
      </c>
      <c r="C25" s="2" t="s">
        <v>60</v>
      </c>
      <c r="D25" s="2" t="s">
        <v>9</v>
      </c>
      <c r="E25" s="2" t="s">
        <v>10</v>
      </c>
      <c r="F25" s="2" t="s">
        <v>11</v>
      </c>
      <c r="G25" s="2" t="s">
        <v>12</v>
      </c>
      <c r="H25" s="2" t="s">
        <v>61</v>
      </c>
      <c r="I25" s="5" t="s">
        <v>62</v>
      </c>
      <c r="J25" s="5">
        <f>VLOOKUP(B25,[1]cierresConvocatoria!$A$9:$H$53,7,0)</f>
        <v>88</v>
      </c>
      <c r="K25" s="17">
        <v>79850041</v>
      </c>
    </row>
    <row r="26" spans="1:11" ht="30" customHeight="1" x14ac:dyDescent="0.25">
      <c r="A26" s="4">
        <v>20</v>
      </c>
      <c r="B26" s="2">
        <v>80071</v>
      </c>
      <c r="C26" s="2" t="s">
        <v>63</v>
      </c>
      <c r="D26" s="2" t="s">
        <v>9</v>
      </c>
      <c r="E26" s="2" t="s">
        <v>10</v>
      </c>
      <c r="F26" s="2" t="s">
        <v>11</v>
      </c>
      <c r="G26" s="2" t="s">
        <v>12</v>
      </c>
      <c r="H26" s="2" t="s">
        <v>23</v>
      </c>
      <c r="I26" s="5" t="s">
        <v>36</v>
      </c>
      <c r="J26" s="5">
        <f>VLOOKUP(B26,[1]cierresConvocatoria!$A$9:$H$53,7,0)</f>
        <v>88</v>
      </c>
      <c r="K26" s="17">
        <v>79947604</v>
      </c>
    </row>
    <row r="27" spans="1:11" ht="30" customHeight="1" x14ac:dyDescent="0.25">
      <c r="A27" s="4">
        <v>21</v>
      </c>
      <c r="B27" s="2">
        <v>80073</v>
      </c>
      <c r="C27" s="2" t="s">
        <v>64</v>
      </c>
      <c r="D27" s="2" t="s">
        <v>9</v>
      </c>
      <c r="E27" s="2" t="s">
        <v>10</v>
      </c>
      <c r="F27" s="2" t="s">
        <v>11</v>
      </c>
      <c r="G27" s="2" t="s">
        <v>12</v>
      </c>
      <c r="H27" s="2" t="s">
        <v>23</v>
      </c>
      <c r="I27" s="5" t="s">
        <v>41</v>
      </c>
      <c r="J27" s="5">
        <f>VLOOKUP(B27,[1]cierresConvocatoria!$A$9:$H$53,7,0)</f>
        <v>88</v>
      </c>
      <c r="K27" s="17">
        <v>79982118</v>
      </c>
    </row>
    <row r="28" spans="1:11" ht="30" customHeight="1" x14ac:dyDescent="0.25">
      <c r="A28" s="4">
        <v>22</v>
      </c>
      <c r="B28" s="2">
        <v>80100</v>
      </c>
      <c r="C28" s="2" t="s">
        <v>65</v>
      </c>
      <c r="D28" s="2" t="s">
        <v>9</v>
      </c>
      <c r="E28" s="2" t="s">
        <v>10</v>
      </c>
      <c r="F28" s="2" t="s">
        <v>11</v>
      </c>
      <c r="G28" s="2" t="s">
        <v>47</v>
      </c>
      <c r="H28" s="2" t="s">
        <v>37</v>
      </c>
      <c r="I28" s="5" t="s">
        <v>66</v>
      </c>
      <c r="J28" s="5">
        <f>VLOOKUP(B28,[1]cierresConvocatoria!$A$9:$H$53,7,0)</f>
        <v>88</v>
      </c>
      <c r="K28" s="17">
        <v>79963200</v>
      </c>
    </row>
    <row r="29" spans="1:11" ht="30" customHeight="1" x14ac:dyDescent="0.25">
      <c r="A29" s="4">
        <v>23</v>
      </c>
      <c r="B29" s="2">
        <v>80114</v>
      </c>
      <c r="C29" s="2" t="s">
        <v>67</v>
      </c>
      <c r="D29" s="2" t="s">
        <v>9</v>
      </c>
      <c r="E29" s="2" t="s">
        <v>10</v>
      </c>
      <c r="F29" s="2" t="s">
        <v>11</v>
      </c>
      <c r="G29" s="2" t="s">
        <v>12</v>
      </c>
      <c r="H29" s="2" t="s">
        <v>26</v>
      </c>
      <c r="I29" s="5" t="s">
        <v>68</v>
      </c>
      <c r="J29" s="5">
        <f>VLOOKUP(B29,[1]cierresConvocatoria!$A$9:$H$53,7,0)</f>
        <v>88</v>
      </c>
      <c r="K29" s="17">
        <v>79982297</v>
      </c>
    </row>
  </sheetData>
  <autoFilter ref="A6:K29" xr:uid="{00000000-0001-0000-0000-000000000000}"/>
  <mergeCells count="4">
    <mergeCell ref="A1:K1"/>
    <mergeCell ref="A2:K2"/>
    <mergeCell ref="A3:K3"/>
    <mergeCell ref="A4:K4"/>
  </mergeCells>
  <pageMargins left="0.78740157480314998" right="0.78740157480314998" top="0.78740157480314998" bottom="1.2374015748031499" header="0.78740157480314998" footer="0.78740157480314998"/>
  <pageSetup paperSize="9" orientation="portrait" horizontalDpi="300" verticalDpi="300" r:id="rId1"/>
  <headerFooter alignWithMargins="0">
    <oddFooter>&amp;C&amp;"Arial,Regular"&amp;10 12/7/2021 12:00:49 AM</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ierre xmlns="e86325e0-78a5-487c-8664-cb8bd3d2f524">Primer cierre</Cierre>
    <No_x0020_Vigentes xmlns="e86325e0-78a5-487c-8664-cb8bd3d2f524" xsi:nil="true"/>
    <Encabezado xmlns="e86325e0-78a5-487c-8664-cb8bd3d2f524">2</Encabezado>
    <Convocatoria xmlns="e86325e0-78a5-487c-8664-cb8bd3d2f524">308</Convocatoria>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1AAF67-EFEE-4F45-ADA4-822F97D297C9}"/>
</file>

<file path=customXml/itemProps2.xml><?xml version="1.0" encoding="utf-8"?>
<ds:datastoreItem xmlns:ds="http://schemas.openxmlformats.org/officeDocument/2006/customXml" ds:itemID="{454E05DF-7885-46D2-B4B1-59A51E4E4C28}"/>
</file>

<file path=customXml/itemProps3.xml><?xml version="1.0" encoding="utf-8"?>
<ds:datastoreItem xmlns:ds="http://schemas.openxmlformats.org/officeDocument/2006/customXml" ds:itemID="{68C13FBC-F56A-4F56-B7D8-0EF0E501967F}"/>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Hojas de cálculo</vt:lpstr>
      </vt:variant>
      <vt:variant>
        <vt:i4>1</vt:i4>
      </vt:variant>
    </vt:vector>
  </HeadingPairs>
  <TitlesOfParts>
    <vt:vector size="1" baseType="lpstr">
      <vt:lpstr>cierresConvocatoria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de aprobación y asignación de recursos</dc:title>
  <dc:creator>Medrano Medrano Karen Sofia</dc:creator>
  <cp:lastModifiedBy>Leydy Jhojanna Romero Diaz</cp:lastModifiedBy>
  <dcterms:created xsi:type="dcterms:W3CDTF">2021-12-07T05:01:27Z</dcterms:created>
  <dcterms:modified xsi:type="dcterms:W3CDTF">2022-04-01T21:17:19Z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